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ousingsolutionstulsaorg.sharepoint.com/sites/FinanceGrants/Shared Documents/Grants/HUD_CoC NOFO/FY2025/FY25 Local Competition Documents/Instructions &amp; Examples/Budget/"/>
    </mc:Choice>
  </mc:AlternateContent>
  <xr:revisionPtr revIDLastSave="52" documentId="8_{5F9C66C6-6ABF-43E4-845F-8F0A0F1DBCC1}" xr6:coauthVersionLast="47" xr6:coauthVersionMax="47" xr10:uidLastSave="{53DD2B83-7B34-4383-B7E2-DB546FF74E34}"/>
  <bookViews>
    <workbookView xWindow="-27360" yWindow="-240" windowWidth="17280" windowHeight="8880" activeTab="5" xr2:uid="{A4D8F5A8-4895-4C16-A628-C8540AEE2410}"/>
  </bookViews>
  <sheets>
    <sheet name="Spenddown Worksheet" sheetId="1" r:id="rId1"/>
    <sheet name="Operations" sheetId="6" r:id="rId2"/>
    <sheet name="Support Serv" sheetId="7" r:id="rId3"/>
    <sheet name="Admin" sheetId="8" r:id="rId4"/>
    <sheet name="Leasing" sheetId="9" r:id="rId5"/>
    <sheet name="Rent Asst" sheetId="10" r:id="rId6"/>
    <sheet name="HMIS"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F15" i="1"/>
  <c r="G15" i="1"/>
  <c r="H15" i="1"/>
  <c r="I15" i="1"/>
  <c r="J15" i="1"/>
  <c r="K15" i="1"/>
  <c r="L15" i="1"/>
  <c r="M15" i="1"/>
  <c r="N15" i="1"/>
  <c r="O15" i="1"/>
  <c r="P15" i="1"/>
  <c r="D9" i="1"/>
  <c r="D10" i="1"/>
  <c r="D11" i="1"/>
  <c r="D12" i="1"/>
  <c r="D13" i="1"/>
  <c r="D14" i="1"/>
  <c r="D8" i="1"/>
  <c r="C15" i="1"/>
  <c r="B15" i="1"/>
  <c r="E16" i="1" l="1"/>
  <c r="F16" i="1" s="1"/>
  <c r="G16" i="1" s="1"/>
  <c r="H16" i="1" s="1"/>
  <c r="I16" i="1" s="1"/>
  <c r="J16" i="1" s="1"/>
  <c r="K16" i="1" s="1"/>
  <c r="L16" i="1" s="1"/>
  <c r="M16" i="1" s="1"/>
  <c r="N16" i="1" s="1"/>
  <c r="O16" i="1" s="1"/>
  <c r="P16" i="1" s="1"/>
  <c r="D15" i="1"/>
  <c r="I17" i="1" l="1"/>
  <c r="G17" i="1"/>
  <c r="E17" i="1"/>
  <c r="F17" i="1"/>
  <c r="H17" i="1"/>
  <c r="J17" i="1" l="1"/>
  <c r="K17" i="1"/>
  <c r="L17" i="1" l="1"/>
  <c r="M17" i="1" l="1"/>
  <c r="N17" i="1" l="1"/>
  <c r="O17" i="1" l="1"/>
  <c r="P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tc={E37EB5F6-2450-4552-81BE-C0E346EC00A5}</author>
    <author>tc={72FD4936-9A91-4F9F-AE68-7F0BB952C535}</author>
    <author>tc={E14A999C-A38F-465C-BC62-586C4BC41EC4}</author>
  </authors>
  <commentList>
    <comment ref="B7" authorId="0" shapeId="0" xr:uid="{E37EB5F6-2450-4552-81BE-C0E346EC00A5}">
      <text>
        <t>[Threaded comment]
Your version of Excel allows you to read this threaded comment; however, any edits to it will get removed if the file is opened in a newer version of Excel. Learn more: https://go.microsoft.com/fwlink/?linkid=870924
Comment:
    This is what was awarded on the Grant agreement or amendment.</t>
      </text>
    </comment>
    <comment ref="C7" authorId="1" shapeId="0" xr:uid="{72FD4936-9A91-4F9F-AE68-7F0BB952C535}">
      <text>
        <t>[Threaded comment]
Your version of Excel allows you to read this threaded comment; however, any edits to it will get removed if the file is opened in a newer version of Excel. Learn more: https://go.microsoft.com/fwlink/?linkid=870924
Comment:
    From the recipient's accounting records.</t>
      </text>
    </comment>
    <comment ref="E7" authorId="2" shapeId="0" xr:uid="{E14A999C-A38F-465C-BC62-586C4BC41EC4}">
      <text>
        <t>[Threaded comment]
Your version of Excel allows you to read this threaded comment; however, any edits to it will get removed if the file is opened in a newer version of Excel. Learn more: https://go.microsoft.com/fwlink/?linkid=870924
Comment:
    Anticipated Monthly expenses.</t>
      </text>
    </comment>
  </commentList>
</comments>
</file>

<file path=xl/sharedStrings.xml><?xml version="1.0" encoding="utf-8"?>
<sst xmlns="http://schemas.openxmlformats.org/spreadsheetml/2006/main" count="470" uniqueCount="387">
  <si>
    <t>CoC Name and Number</t>
  </si>
  <si>
    <t>Recipient Name</t>
  </si>
  <si>
    <t>Project Name</t>
  </si>
  <si>
    <t>Grant Number</t>
  </si>
  <si>
    <t>Period of Performance</t>
  </si>
  <si>
    <t>Anticipated Monthly Draw</t>
  </si>
  <si>
    <t>Budget Line Item</t>
  </si>
  <si>
    <t>Amount Awarded</t>
  </si>
  <si>
    <t>Amount Expended to Date</t>
  </si>
  <si>
    <t>Current Balance</t>
  </si>
  <si>
    <t>Month 1</t>
  </si>
  <si>
    <t>Month 2</t>
  </si>
  <si>
    <t>Month 3</t>
  </si>
  <si>
    <t>Month 4</t>
  </si>
  <si>
    <t>Month 5</t>
  </si>
  <si>
    <t>Month 6</t>
  </si>
  <si>
    <t>Month 7</t>
  </si>
  <si>
    <t>Month 8</t>
  </si>
  <si>
    <t>Month 9</t>
  </si>
  <si>
    <t>Month 10</t>
  </si>
  <si>
    <t>Month 11</t>
  </si>
  <si>
    <t>Month 12</t>
  </si>
  <si>
    <t>Planning</t>
  </si>
  <si>
    <t>Leasing</t>
  </si>
  <si>
    <t>Rental Assistance</t>
  </si>
  <si>
    <t>Supportive Services</t>
  </si>
  <si>
    <t>Operating Costs</t>
  </si>
  <si>
    <t>HMIS</t>
  </si>
  <si>
    <t>Administration</t>
  </si>
  <si>
    <t>Total</t>
  </si>
  <si>
    <t>Total expended cummulative</t>
  </si>
  <si>
    <t>% of award expended</t>
  </si>
  <si>
    <t>Instructions</t>
  </si>
  <si>
    <t>The purpose of this workbook is to project spending through the end of the term and determine how many months is needed to fully expend the award.</t>
  </si>
  <si>
    <t xml:space="preserve">These budget line items are HUD categories. The recipient's budget will be more detailed but all the costs must roll up to these BLIs. The recipient may include more detailed budgets under each BLI. </t>
  </si>
  <si>
    <t>The spending projection must include the entire funded amount, not just the Year 1 or Year 2 amount. YHDP funds are available for the entire period of the award.</t>
  </si>
  <si>
    <t>The recipient must demonstrate that the award will be fully expended by the end of the current term or proposed term if they are asking for an extension. If funds will remain, the recipient must provide a justification.</t>
  </si>
  <si>
    <t>The recipient is encouraged to use this analysis to determine if adjustments in the budget can be made to fully expend the award. The additional tabs in this workbook describe in more detail what can be funded under each BLI per the CoC regulations.</t>
  </si>
  <si>
    <t>The recipient should also review all the YHDP special activities (Appendix A of the NOFO) to see which ones would be useful for participants and help expend funds.</t>
  </si>
  <si>
    <t>Regulation</t>
  </si>
  <si>
    <t>Operating Eligible Costs</t>
  </si>
  <si>
    <t>Eligible</t>
  </si>
  <si>
    <t>24 CFR § 578.55(b)(1)</t>
  </si>
  <si>
    <r>
      <t xml:space="preserve">Costs of </t>
    </r>
    <r>
      <rPr>
        <b/>
        <sz val="11"/>
        <color theme="1"/>
        <rFont val="Aptos Narrow"/>
        <family val="2"/>
        <scheme val="minor"/>
      </rPr>
      <t>maintenance/repai</t>
    </r>
    <r>
      <rPr>
        <sz val="11"/>
        <color theme="1"/>
        <rFont val="Aptos Narrow"/>
        <family val="2"/>
        <scheme val="minor"/>
      </rPr>
      <t>r including salary/fringe of the day-to-day operations of an owned TH or PH structure or units.  Includes cleaning supplies if used to clean participant units.  Must be prorated if entire building not used for program activities.  Maintenance logs should be kept to ensure maintenance is being performed on a HUD unit that has problems.  Costs must be reasonable.  Procurement procedures and contracts must be followed.</t>
    </r>
  </si>
  <si>
    <t>24 CFR § 578.55(b)(2)</t>
  </si>
  <si>
    <r>
      <t xml:space="preserve">Costs of </t>
    </r>
    <r>
      <rPr>
        <b/>
        <sz val="11"/>
        <color theme="1"/>
        <rFont val="Aptos Narrow"/>
        <family val="2"/>
        <scheme val="minor"/>
      </rPr>
      <t>property taxes and Insurance</t>
    </r>
    <r>
      <rPr>
        <sz val="11"/>
        <color theme="1"/>
        <rFont val="Aptos Narrow"/>
        <family val="2"/>
        <scheme val="minor"/>
      </rPr>
      <t xml:space="preserve"> of an owned TH and PH structure or units.  Must be prorated if entire building not used for program activities.</t>
    </r>
  </si>
  <si>
    <t>24 CFR § 578.55(b)(3)</t>
  </si>
  <si>
    <r>
      <t xml:space="preserve">Costs of </t>
    </r>
    <r>
      <rPr>
        <b/>
        <sz val="11"/>
        <color theme="1"/>
        <rFont val="Aptos Narrow"/>
        <family val="2"/>
        <scheme val="minor"/>
      </rPr>
      <t>replacement reserve</t>
    </r>
    <r>
      <rPr>
        <sz val="11"/>
        <color theme="1"/>
        <rFont val="Aptos Narrow"/>
        <family val="2"/>
        <scheme val="minor"/>
      </rPr>
      <t xml:space="preserve"> scheduled payments for replacement of major systems of an owned TH or PH structure or units.  Must be prorated if entire building not used for program activities.</t>
    </r>
  </si>
  <si>
    <t>24 CFR § 578.55(b)(4)</t>
  </si>
  <si>
    <r>
      <t xml:space="preserve">Cost of building </t>
    </r>
    <r>
      <rPr>
        <b/>
        <sz val="11"/>
        <color theme="1"/>
        <rFont val="Aptos Narrow"/>
        <family val="2"/>
        <scheme val="minor"/>
      </rPr>
      <t>Security</t>
    </r>
    <r>
      <rPr>
        <sz val="11"/>
        <color theme="1"/>
        <rFont val="Aptos Narrow"/>
        <family val="2"/>
        <scheme val="minor"/>
      </rPr>
      <t xml:space="preserve"> including salary/fringe (health, dental, life, pension, flex, social security, medicare) of an owned TH or PH where more than 50% of units or area is paid for with grant funds.  Must be prorated if entire building not used for program activities.</t>
    </r>
  </si>
  <si>
    <t>24 CFR § 578.55(b)(5)</t>
  </si>
  <si>
    <r>
      <t xml:space="preserve">Costs of </t>
    </r>
    <r>
      <rPr>
        <b/>
        <sz val="11"/>
        <color theme="1"/>
        <rFont val="Aptos Narrow"/>
        <family val="2"/>
        <scheme val="minor"/>
      </rPr>
      <t>electricity, gas, and water</t>
    </r>
    <r>
      <rPr>
        <sz val="11"/>
        <color theme="1"/>
        <rFont val="Aptos Narrow"/>
        <family val="2"/>
        <scheme val="minor"/>
      </rPr>
      <t xml:space="preserve"> of an owned TH or PH structure or units.  Must be prorated if entire building not used for program activities.  Cannot include costs incurred in common areas of the building.</t>
    </r>
  </si>
  <si>
    <t>24 CFR § 578.55(b)(6)</t>
  </si>
  <si>
    <r>
      <rPr>
        <b/>
        <sz val="11"/>
        <color theme="1"/>
        <rFont val="Aptos Narrow"/>
        <family val="2"/>
        <scheme val="minor"/>
      </rPr>
      <t>Furniture</t>
    </r>
    <r>
      <rPr>
        <sz val="11"/>
        <color theme="1"/>
        <rFont val="Aptos Narrow"/>
        <family val="2"/>
        <scheme val="minor"/>
      </rPr>
      <t xml:space="preserve"> costs of an owned TH or PH structure or units.  Includes staff desks and chairs.  Includes participant beds and blinds.  Must be prorated if entire furniture not used solely for program activities.  Furniture should stay with building/unit.</t>
    </r>
  </si>
  <si>
    <t>24 CFR § 578.55(b)(7)</t>
  </si>
  <si>
    <r>
      <rPr>
        <b/>
        <sz val="11"/>
        <color theme="1"/>
        <rFont val="Aptos Narrow"/>
        <family val="2"/>
        <scheme val="minor"/>
      </rPr>
      <t>Equipment costs</t>
    </r>
    <r>
      <rPr>
        <sz val="11"/>
        <color theme="1"/>
        <rFont val="Aptos Narrow"/>
        <family val="2"/>
        <scheme val="minor"/>
      </rPr>
      <t xml:space="preserve"> for owned TH or PH structure or units.  Includes staff phones and computers.  Includes participant small appliances such as microwaves and small refrigerators.  Must be prorated if entire cost not used solely for program activities.  Also includes parrticipant supplies such as a bucket or mop but should must keep a log and have participant sign.  Participant furniture must stay with building/unit when participant leaves except matress (but bed should stay).</t>
    </r>
  </si>
  <si>
    <t>24 CFR § 578.63</t>
  </si>
  <si>
    <r>
      <rPr>
        <b/>
        <sz val="11"/>
        <color theme="1"/>
        <rFont val="Aptos Narrow"/>
        <family val="2"/>
        <scheme val="minor"/>
      </rPr>
      <t>Indirect costs</t>
    </r>
    <r>
      <rPr>
        <sz val="11"/>
        <color theme="1"/>
        <rFont val="Aptos Narrow"/>
        <family val="2"/>
        <scheme val="minor"/>
      </rPr>
      <t xml:space="preserve"> for overhead related to carrying out operating activities.  Allocation must be consistent with an indirect cost rate proposal or cost allocation plan.</t>
    </r>
  </si>
  <si>
    <t>Not Eligible</t>
  </si>
  <si>
    <t>24 CFR § 578.55(c)</t>
  </si>
  <si>
    <r>
      <rPr>
        <b/>
        <sz val="11"/>
        <color theme="1"/>
        <rFont val="Aptos Narrow"/>
        <family val="2"/>
        <scheme val="minor"/>
      </rPr>
      <t>Rental assistance</t>
    </r>
    <r>
      <rPr>
        <sz val="11"/>
        <color theme="1"/>
        <rFont val="Aptos Narrow"/>
        <family val="2"/>
        <scheme val="minor"/>
      </rPr>
      <t xml:space="preserve"> in the same project if building is owned.</t>
    </r>
  </si>
  <si>
    <r>
      <t xml:space="preserve">Operating costs of </t>
    </r>
    <r>
      <rPr>
        <b/>
        <sz val="11"/>
        <color theme="1"/>
        <rFont val="Aptos Narrow"/>
        <family val="2"/>
        <scheme val="minor"/>
      </rPr>
      <t>emergency shelter or supportive service-only facilities</t>
    </r>
    <r>
      <rPr>
        <sz val="11"/>
        <color theme="1"/>
        <rFont val="Aptos Narrow"/>
        <family val="2"/>
        <scheme val="minor"/>
      </rPr>
      <t>.  Costs of day-to-day operations for SSO are eligible as a supportive service cost.</t>
    </r>
  </si>
  <si>
    <r>
      <t xml:space="preserve">Maintenance and repair of housing costs </t>
    </r>
    <r>
      <rPr>
        <b/>
        <sz val="11"/>
        <color theme="1"/>
        <rFont val="Aptos Narrow"/>
        <family val="2"/>
        <scheme val="minor"/>
      </rPr>
      <t>already included in a lease</t>
    </r>
    <r>
      <rPr>
        <sz val="11"/>
        <color theme="1"/>
        <rFont val="Aptos Narrow"/>
        <family val="2"/>
        <scheme val="minor"/>
      </rPr>
      <t>.</t>
    </r>
  </si>
  <si>
    <t>24 CFR § 578.55(a)</t>
  </si>
  <si>
    <r>
      <t xml:space="preserve">Salary/fringe of staff who provide </t>
    </r>
    <r>
      <rPr>
        <b/>
        <sz val="11"/>
        <color theme="1"/>
        <rFont val="Aptos Narrow"/>
        <family val="2"/>
        <scheme val="minor"/>
      </rPr>
      <t>direct benefits</t>
    </r>
    <r>
      <rPr>
        <sz val="11"/>
        <color theme="1"/>
        <rFont val="Aptos Narrow"/>
        <family val="2"/>
        <scheme val="minor"/>
      </rPr>
      <t xml:space="preserve"> to or have daily contact with participants.  Charge to supportive services budget.</t>
    </r>
  </si>
  <si>
    <r>
      <t xml:space="preserve">Participant </t>
    </r>
    <r>
      <rPr>
        <b/>
        <sz val="11"/>
        <color theme="1"/>
        <rFont val="Aptos Narrow"/>
        <family val="2"/>
        <scheme val="minor"/>
      </rPr>
      <t>consumable supplie</t>
    </r>
    <r>
      <rPr>
        <sz val="11"/>
        <color theme="1"/>
        <rFont val="Aptos Narrow"/>
        <family val="2"/>
        <scheme val="minor"/>
      </rPr>
      <t>s such dishes, cookware, and bed linens.</t>
    </r>
  </si>
  <si>
    <r>
      <rPr>
        <b/>
        <sz val="11"/>
        <color theme="1"/>
        <rFont val="Aptos Narrow"/>
        <family val="2"/>
        <scheme val="minor"/>
      </rPr>
      <t>Water</t>
    </r>
    <r>
      <rPr>
        <sz val="11"/>
        <color theme="1"/>
        <rFont val="Aptos Narrow"/>
        <family val="2"/>
        <scheme val="minor"/>
      </rPr>
      <t xml:space="preserve"> for office consumption.</t>
    </r>
  </si>
  <si>
    <t>2 CFR § 200.441</t>
  </si>
  <si>
    <r>
      <rPr>
        <b/>
        <sz val="11"/>
        <color theme="1"/>
        <rFont val="Aptos Narrow"/>
        <family val="2"/>
        <scheme val="minor"/>
      </rPr>
      <t>Late fees</t>
    </r>
    <r>
      <rPr>
        <sz val="11"/>
        <color theme="1"/>
        <rFont val="Aptos Narrow"/>
        <family val="2"/>
        <scheme val="minor"/>
      </rPr>
      <t xml:space="preserve"> or penalties charged by telephone or utility companies.</t>
    </r>
  </si>
  <si>
    <t>Support Services Eligible Costs</t>
  </si>
  <si>
    <t>Supportive Services Only (SSO) Facility</t>
  </si>
  <si>
    <t>24 CFR § 578.53(a)</t>
  </si>
  <si>
    <r>
      <t xml:space="preserve">Day-to-day operation costs of a </t>
    </r>
    <r>
      <rPr>
        <b/>
        <sz val="11"/>
        <color theme="1"/>
        <rFont val="Aptos Narrow"/>
        <family val="2"/>
        <scheme val="minor"/>
      </rPr>
      <t>supportive service facility</t>
    </r>
    <r>
      <rPr>
        <sz val="11"/>
        <color theme="1"/>
        <rFont val="Aptos Narrow"/>
        <family val="2"/>
        <scheme val="minor"/>
      </rPr>
      <t xml:space="preserve"> including maintenance, repair, building security, furniture, utilities, and equipment.  The facility must solely addresses the special needs of participants  to obtain and maintain housing and is not contained in a  housing structure.</t>
    </r>
  </si>
  <si>
    <t>Assessment of Service Needs</t>
  </si>
  <si>
    <t>24 CFR § 578.53(e)(1)</t>
  </si>
  <si>
    <r>
      <t xml:space="preserve">Costs of annual </t>
    </r>
    <r>
      <rPr>
        <b/>
        <sz val="11"/>
        <color theme="1"/>
        <rFont val="Aptos Narrow"/>
        <family val="2"/>
        <scheme val="minor"/>
      </rPr>
      <t>assessment</t>
    </r>
    <r>
      <rPr>
        <sz val="11"/>
        <color theme="1"/>
        <rFont val="Aptos Narrow"/>
        <family val="2"/>
        <scheme val="minor"/>
      </rPr>
      <t xml:space="preserve"> of participant service needs.</t>
    </r>
  </si>
  <si>
    <t>Moving</t>
  </si>
  <si>
    <t>24 CFR § 578.53(e)(2)</t>
  </si>
  <si>
    <r>
      <t xml:space="preserve">Reasonable one-time participant </t>
    </r>
    <r>
      <rPr>
        <b/>
        <sz val="11"/>
        <color theme="1"/>
        <rFont val="Aptos Narrow"/>
        <family val="2"/>
        <scheme val="minor"/>
      </rPr>
      <t>moving costs</t>
    </r>
    <r>
      <rPr>
        <sz val="11"/>
        <color theme="1"/>
        <rFont val="Aptos Narrow"/>
        <family val="2"/>
        <scheme val="minor"/>
      </rPr>
      <t xml:space="preserve"> for a participant exiting the program including truck rental and moving company costs.  May charge cost of disposing participant furniture that is too old/damaged to donate.</t>
    </r>
  </si>
  <si>
    <t>Case Management Costs That Assist Participants to Obtain and Maintain Housing</t>
  </si>
  <si>
    <t>24 CFR § 578.53(e)(3)(i)</t>
  </si>
  <si>
    <r>
      <t xml:space="preserve">Costs of </t>
    </r>
    <r>
      <rPr>
        <b/>
        <sz val="11"/>
        <color theme="1"/>
        <rFont val="Aptos Narrow"/>
        <family val="2"/>
        <scheme val="minor"/>
      </rPr>
      <t>assessing, arranging, coordinating, and monitoring</t>
    </r>
    <r>
      <rPr>
        <sz val="11"/>
        <color theme="1"/>
        <rFont val="Aptos Narrow"/>
        <family val="2"/>
        <scheme val="minor"/>
      </rPr>
      <t xml:space="preserve"> participant counseling to meet the housing needs of the participant.</t>
    </r>
  </si>
  <si>
    <t>24 CFR § 578.53(e)(3)(ii)</t>
  </si>
  <si>
    <r>
      <t xml:space="preserve">Costs of </t>
    </r>
    <r>
      <rPr>
        <b/>
        <sz val="11"/>
        <color theme="1"/>
        <rFont val="Aptos Narrow"/>
        <family val="2"/>
        <scheme val="minor"/>
      </rPr>
      <t>developing, securing, and coordinating</t>
    </r>
    <r>
      <rPr>
        <sz val="11"/>
        <color theme="1"/>
        <rFont val="Aptos Narrow"/>
        <family val="2"/>
        <scheme val="minor"/>
      </rPr>
      <t xml:space="preserve"> individualized services to meet the housing needs of a participant.</t>
    </r>
  </si>
  <si>
    <t>24 CFR § 578.53(e)(3)(iii)</t>
  </si>
  <si>
    <r>
      <t xml:space="preserve">Costs of using the CoC's </t>
    </r>
    <r>
      <rPr>
        <b/>
        <sz val="11"/>
        <color theme="1"/>
        <rFont val="Aptos Narrow"/>
        <family val="2"/>
        <scheme val="minor"/>
      </rPr>
      <t>centralized/coordinated assessment system</t>
    </r>
    <r>
      <rPr>
        <sz val="11"/>
        <color theme="1"/>
        <rFont val="Aptos Narrow"/>
        <family val="2"/>
        <scheme val="minor"/>
      </rPr>
      <t>.</t>
    </r>
  </si>
  <si>
    <t>24 CFR § 578.53(e)(3)(iv)</t>
  </si>
  <si>
    <r>
      <t xml:space="preserve">Costs of </t>
    </r>
    <r>
      <rPr>
        <b/>
        <sz val="11"/>
        <color theme="1"/>
        <rFont val="Aptos Narrow"/>
        <family val="2"/>
        <scheme val="minor"/>
      </rPr>
      <t>obtaining federal, State, and local benefits</t>
    </r>
    <r>
      <rPr>
        <sz val="11"/>
        <color theme="1"/>
        <rFont val="Aptos Narrow"/>
        <family val="2"/>
        <scheme val="minor"/>
      </rPr>
      <t xml:space="preserve"> for a participant to meet their housing needs.</t>
    </r>
  </si>
  <si>
    <t>24 CFR § 578.53(e)(3)(v)</t>
  </si>
  <si>
    <r>
      <t>Costs of</t>
    </r>
    <r>
      <rPr>
        <b/>
        <sz val="11"/>
        <color theme="1"/>
        <rFont val="Aptos Narrow"/>
        <family val="2"/>
        <scheme val="minor"/>
      </rPr>
      <t xml:space="preserve"> monitoring and evaluating participant progress</t>
    </r>
    <r>
      <rPr>
        <sz val="11"/>
        <color theme="1"/>
        <rFont val="Aptos Narrow"/>
        <family val="2"/>
        <scheme val="minor"/>
      </rPr>
      <t xml:space="preserve"> to meet their housing needs.</t>
    </r>
  </si>
  <si>
    <t>24 CFR § 578.53(e)(3)(vi)</t>
  </si>
  <si>
    <r>
      <t xml:space="preserve">Costs of providing </t>
    </r>
    <r>
      <rPr>
        <b/>
        <sz val="11"/>
        <color theme="1"/>
        <rFont val="Aptos Narrow"/>
        <family val="2"/>
        <scheme val="minor"/>
      </rPr>
      <t>participant information and referrals</t>
    </r>
    <r>
      <rPr>
        <sz val="11"/>
        <color theme="1"/>
        <rFont val="Aptos Narrow"/>
        <family val="2"/>
        <scheme val="minor"/>
      </rPr>
      <t xml:space="preserve"> to other providers to meet theirhousing needs.</t>
    </r>
  </si>
  <si>
    <t>24 CFR § 578.53(e)(3)(vii)</t>
  </si>
  <si>
    <r>
      <t xml:space="preserve">Costs of providing ongoing </t>
    </r>
    <r>
      <rPr>
        <b/>
        <sz val="11"/>
        <color theme="1"/>
        <rFont val="Aptos Narrow"/>
        <family val="2"/>
        <scheme val="minor"/>
      </rPr>
      <t>risk assessment/safety planning</t>
    </r>
    <r>
      <rPr>
        <sz val="11"/>
        <color theme="1"/>
        <rFont val="Aptos Narrow"/>
        <family val="2"/>
        <scheme val="minor"/>
      </rPr>
      <t xml:space="preserve"> with victims of domestic violence/dating violence/sexual assault/stalking.</t>
    </r>
  </si>
  <si>
    <t>24 CFR § 578.53(e)(3)(viii)</t>
  </si>
  <si>
    <r>
      <t xml:space="preserve">Costs of </t>
    </r>
    <r>
      <rPr>
        <b/>
        <sz val="11"/>
        <color theme="1"/>
        <rFont val="Aptos Narrow"/>
        <family val="2"/>
        <scheme val="minor"/>
      </rPr>
      <t>developing an individualized participant housing and service plan</t>
    </r>
    <r>
      <rPr>
        <sz val="11"/>
        <color theme="1"/>
        <rFont val="Aptos Narrow"/>
        <family val="2"/>
        <scheme val="minor"/>
      </rPr>
      <t>, including planning a path to permanent housing stability.</t>
    </r>
  </si>
  <si>
    <t>Child Care</t>
  </si>
  <si>
    <t>24 CFR § 578.53(e)(4)</t>
  </si>
  <si>
    <r>
      <t xml:space="preserve">Costs of </t>
    </r>
    <r>
      <rPr>
        <b/>
        <sz val="11"/>
        <color theme="1"/>
        <rFont val="Aptos Narrow"/>
        <family val="2"/>
        <scheme val="minor"/>
      </rPr>
      <t>establishing/operating</t>
    </r>
    <r>
      <rPr>
        <sz val="11"/>
        <color theme="1"/>
        <rFont val="Aptos Narrow"/>
        <family val="2"/>
        <scheme val="minor"/>
      </rPr>
      <t xml:space="preserve"> a licensed child care for children from families experiencing homelessness.  Children must be under 13 unless disabled who must be under 18.</t>
    </r>
  </si>
  <si>
    <r>
      <t xml:space="preserve">Costs of providing </t>
    </r>
    <r>
      <rPr>
        <b/>
        <sz val="11"/>
        <color theme="1"/>
        <rFont val="Aptos Narrow"/>
        <family val="2"/>
        <scheme val="minor"/>
      </rPr>
      <t>child-care vouchers including providing meals and snacks for children</t>
    </r>
    <r>
      <rPr>
        <sz val="11"/>
        <color theme="1"/>
        <rFont val="Aptos Narrow"/>
        <family val="2"/>
        <scheme val="minor"/>
      </rPr>
      <t xml:space="preserve"> from families experiencing homelessness.</t>
    </r>
  </si>
  <si>
    <r>
      <t xml:space="preserve">Costs of comprehensive/coordinated </t>
    </r>
    <r>
      <rPr>
        <b/>
        <sz val="11"/>
        <color theme="1"/>
        <rFont val="Aptos Narrow"/>
        <family val="2"/>
        <scheme val="minor"/>
      </rPr>
      <t>developmental activities</t>
    </r>
    <r>
      <rPr>
        <sz val="11"/>
        <color theme="1"/>
        <rFont val="Aptos Narrow"/>
        <family val="2"/>
        <scheme val="minor"/>
      </rPr>
      <t xml:space="preserve"> for children from families experiencing homelessness.</t>
    </r>
  </si>
  <si>
    <t>Education Services</t>
  </si>
  <si>
    <t>24 CFR § 578.53(e)(5)(ii)</t>
  </si>
  <si>
    <r>
      <t xml:space="preserve">Costs of </t>
    </r>
    <r>
      <rPr>
        <b/>
        <sz val="11"/>
        <color theme="1"/>
        <rFont val="Aptos Narrow"/>
        <family val="2"/>
        <scheme val="minor"/>
      </rPr>
      <t>screening</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</si>
  <si>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 xml:space="preserve">Costs of </t>
    </r>
    <r>
      <rPr>
        <b/>
        <sz val="11"/>
        <color theme="1"/>
        <rFont val="Aptos Narrow"/>
        <family val="2"/>
        <scheme val="minor"/>
      </rPr>
      <t>assessment and testing</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</si>
  <si>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Costs of</t>
    </r>
    <r>
      <rPr>
        <b/>
        <sz val="11"/>
        <color theme="1"/>
        <rFont val="Aptos Narrow"/>
        <family val="2"/>
        <scheme val="minor"/>
      </rPr>
      <t xml:space="preserve"> individual/group instruction</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</si>
  <si>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 xml:space="preserve">Costs of </t>
    </r>
    <r>
      <rPr>
        <b/>
        <sz val="11"/>
        <color theme="1"/>
        <rFont val="Aptos Narrow"/>
        <family val="2"/>
        <scheme val="minor"/>
      </rPr>
      <t>tutoring</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</si>
  <si>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 xml:space="preserve">Costs of </t>
    </r>
    <r>
      <rPr>
        <b/>
        <sz val="11"/>
        <color theme="1"/>
        <rFont val="Aptos Narrow"/>
        <family val="2"/>
        <scheme val="minor"/>
      </rPr>
      <t>books, supplies, and instructional material</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</si>
  <si>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 xml:space="preserve">Costs of </t>
    </r>
    <r>
      <rPr>
        <b/>
        <sz val="11"/>
        <color theme="1"/>
        <rFont val="Aptos Narrow"/>
        <family val="2"/>
        <scheme val="minor"/>
      </rPr>
      <t>counseling</t>
    </r>
    <r>
      <rPr>
        <sz val="11"/>
        <color theme="1"/>
        <rFont val="Aptos Narrow"/>
        <family val="2"/>
        <scheme val="minor"/>
      </rPr>
      <t xml:space="preserve"> to improve participant knowledge and basic educational skills including instruction/training in consumer ed, health ed, substance abuse prevention, literacy, ESL, and GED.</t>
    </r>
  </si>
  <si>
    <r>
      <t>Costs of</t>
    </r>
    <r>
      <rPr>
        <b/>
        <sz val="11"/>
        <color theme="1"/>
        <rFont val="Aptos Narrow"/>
        <family val="2"/>
        <scheme val="minor"/>
      </rPr>
      <t xml:space="preserve"> referral</t>
    </r>
    <r>
      <rPr>
        <sz val="11"/>
        <color theme="1"/>
        <rFont val="Aptos Narrow"/>
        <family val="2"/>
        <scheme val="minor"/>
      </rPr>
      <t xml:space="preserve"> to community resources to improve participant knowledge and basic educational skills including instruction/training in consumer ed, health ed, substance abuse prevention, literacy, ESL, and GED.</t>
    </r>
  </si>
  <si>
    <t>Employment Assistance and Job Training</t>
  </si>
  <si>
    <t>24 CFR § 578.53(e)(6)</t>
  </si>
  <si>
    <r>
      <t xml:space="preserve">Costs of </t>
    </r>
    <r>
      <rPr>
        <b/>
        <sz val="11"/>
        <color theme="1"/>
        <rFont val="Aptos Narrow"/>
        <family val="2"/>
        <scheme val="minor"/>
      </rPr>
      <t>establishing/operating</t>
    </r>
    <r>
      <rPr>
        <sz val="11"/>
        <color theme="1"/>
        <rFont val="Aptos Narrow"/>
        <family val="2"/>
        <scheme val="minor"/>
      </rPr>
      <t xml:space="preserve"> employment assistance/job training programs including classroom, on-line and/or computer instruction, on-the-job instruction, and increasing earning potential.</t>
    </r>
  </si>
  <si>
    <r>
      <t xml:space="preserve">Costs of providing reasonable </t>
    </r>
    <r>
      <rPr>
        <b/>
        <sz val="11"/>
        <color theme="1"/>
        <rFont val="Aptos Narrow"/>
        <family val="2"/>
        <scheme val="minor"/>
      </rPr>
      <t>stipends</t>
    </r>
    <r>
      <rPr>
        <sz val="11"/>
        <color theme="1"/>
        <rFont val="Aptos Narrow"/>
        <family val="2"/>
        <scheme val="minor"/>
      </rPr>
      <t xml:space="preserve"> to participants in employment assistance and job training programs.</t>
    </r>
  </si>
  <si>
    <t>24 CFR § 578.53(e)(6)(i)</t>
  </si>
  <si>
    <r>
      <t xml:space="preserve">Costs of </t>
    </r>
    <r>
      <rPr>
        <b/>
        <sz val="11"/>
        <color theme="1"/>
        <rFont val="Aptos Narrow"/>
        <family val="2"/>
        <scheme val="minor"/>
      </rPr>
      <t>acquiring learning skills</t>
    </r>
    <r>
      <rPr>
        <sz val="11"/>
        <color theme="1"/>
        <rFont val="Aptos Narrow"/>
        <family val="2"/>
        <scheme val="minor"/>
      </rPr>
      <t xml:space="preserve"> including those skills that can be used to secure and retain a job, including the acquisition of vocational licenses/certificates.</t>
    </r>
  </si>
  <si>
    <t>24 CFR § 578.53(e)(6)(ii)(A)</t>
  </si>
  <si>
    <r>
      <t xml:space="preserve">Costs of </t>
    </r>
    <r>
      <rPr>
        <b/>
        <sz val="11"/>
        <color theme="1"/>
        <rFont val="Aptos Narrow"/>
        <family val="2"/>
        <scheme val="minor"/>
      </rPr>
      <t>employment screening, assessment or testing</t>
    </r>
    <r>
      <rPr>
        <sz val="11"/>
        <color theme="1"/>
        <rFont val="Aptos Narrow"/>
        <family val="2"/>
        <scheme val="minor"/>
      </rPr>
      <t xml:space="preserve"> services to assist individuals in securing employment.</t>
    </r>
  </si>
  <si>
    <t>24 CFR § 578.53(e)(6)(ii)(B)</t>
  </si>
  <si>
    <r>
      <t>Costs of</t>
    </r>
    <r>
      <rPr>
        <b/>
        <sz val="11"/>
        <color theme="1"/>
        <rFont val="Aptos Narrow"/>
        <family val="2"/>
        <scheme val="minor"/>
      </rPr>
      <t xml:space="preserve"> structured job skills and job-seeking skills</t>
    </r>
    <r>
      <rPr>
        <sz val="11"/>
        <color theme="1"/>
        <rFont val="Aptos Narrow"/>
        <family val="2"/>
        <scheme val="minor"/>
      </rPr>
      <t xml:space="preserve"> services that assist individuals in securing employment</t>
    </r>
  </si>
  <si>
    <t>24 CFR § 578.53(e)(6)(ii)(C)</t>
  </si>
  <si>
    <r>
      <t>Costs of</t>
    </r>
    <r>
      <rPr>
        <b/>
        <sz val="11"/>
        <color theme="1"/>
        <rFont val="Aptos Narrow"/>
        <family val="2"/>
        <scheme val="minor"/>
      </rPr>
      <t xml:space="preserve"> special training and tutoring</t>
    </r>
    <r>
      <rPr>
        <sz val="11"/>
        <color theme="1"/>
        <rFont val="Aptos Narrow"/>
        <family val="2"/>
        <scheme val="minor"/>
      </rPr>
      <t>, including literacy training and pre-vocational training services that assist individuals in securing employment.</t>
    </r>
  </si>
  <si>
    <t>24 CFR § 578.53(e)(6)(ii)(D)</t>
  </si>
  <si>
    <r>
      <t xml:space="preserve">Costs of </t>
    </r>
    <r>
      <rPr>
        <b/>
        <sz val="11"/>
        <color theme="1"/>
        <rFont val="Aptos Narrow"/>
        <family val="2"/>
        <scheme val="minor"/>
      </rPr>
      <t>books and instructional material</t>
    </r>
    <r>
      <rPr>
        <sz val="11"/>
        <color theme="1"/>
        <rFont val="Aptos Narrow"/>
        <family val="2"/>
        <scheme val="minor"/>
      </rPr>
      <t xml:space="preserve"> that assist individuals in securing employment.</t>
    </r>
  </si>
  <si>
    <t>24 CFR § 578.53(e)(6)(ii)(E)</t>
  </si>
  <si>
    <r>
      <t>Costs of</t>
    </r>
    <r>
      <rPr>
        <b/>
        <sz val="11"/>
        <color theme="1"/>
        <rFont val="Aptos Narrow"/>
        <family val="2"/>
        <scheme val="minor"/>
      </rPr>
      <t xml:space="preserve"> counseling or job coaching</t>
    </r>
    <r>
      <rPr>
        <sz val="11"/>
        <color theme="1"/>
        <rFont val="Aptos Narrow"/>
        <family val="2"/>
        <scheme val="minor"/>
      </rPr>
      <t xml:space="preserve"> services that assist individuals in securing employment.</t>
    </r>
  </si>
  <si>
    <t>24 CFR § 578.53(e)(6)(ii)(F)</t>
  </si>
  <si>
    <r>
      <t xml:space="preserve">Costs of </t>
    </r>
    <r>
      <rPr>
        <b/>
        <sz val="11"/>
        <color theme="1"/>
        <rFont val="Aptos Narrow"/>
        <family val="2"/>
        <scheme val="minor"/>
      </rPr>
      <t>referral</t>
    </r>
    <r>
      <rPr>
        <sz val="11"/>
        <color theme="1"/>
        <rFont val="Aptos Narrow"/>
        <family val="2"/>
        <scheme val="minor"/>
      </rPr>
      <t xml:space="preserve"> to community resources that assist individuals in securing employment.</t>
    </r>
  </si>
  <si>
    <t>Food</t>
  </si>
  <si>
    <t>24 CFR § 578.53(e)(7)</t>
  </si>
  <si>
    <r>
      <t xml:space="preserve">Costs of providing </t>
    </r>
    <r>
      <rPr>
        <b/>
        <sz val="11"/>
        <color theme="1"/>
        <rFont val="Aptos Narrow"/>
        <family val="2"/>
        <scheme val="minor"/>
      </rPr>
      <t>meals or grocerie</t>
    </r>
    <r>
      <rPr>
        <sz val="11"/>
        <color theme="1"/>
        <rFont val="Aptos Narrow"/>
        <family val="2"/>
        <scheme val="minor"/>
      </rPr>
      <t>s to participants.  Must be included in budget detail wubmitted with application or in an amendment.</t>
    </r>
  </si>
  <si>
    <t>Housing Search and Counseling Services</t>
  </si>
  <si>
    <t>24 CFR § 578.53(e)(8)(i)</t>
  </si>
  <si>
    <r>
      <t xml:space="preserve">Costs of </t>
    </r>
    <r>
      <rPr>
        <b/>
        <sz val="11"/>
        <color theme="1"/>
        <rFont val="Aptos Narrow"/>
        <family val="2"/>
        <scheme val="minor"/>
      </rPr>
      <t>tenant counseling</t>
    </r>
    <r>
      <rPr>
        <sz val="11"/>
        <color theme="1"/>
        <rFont val="Aptos Narrow"/>
        <family val="2"/>
        <scheme val="minor"/>
      </rPr>
      <t xml:space="preserve"> that assist participants to locate/obtain/retain suitable housing.</t>
    </r>
  </si>
  <si>
    <r>
      <t xml:space="preserve">Costs of assisting individuals and families to </t>
    </r>
    <r>
      <rPr>
        <b/>
        <sz val="11"/>
        <color theme="1"/>
        <rFont val="Aptos Narrow"/>
        <family val="2"/>
        <scheme val="minor"/>
      </rPr>
      <t>understand leases</t>
    </r>
    <r>
      <rPr>
        <sz val="11"/>
        <color theme="1"/>
        <rFont val="Aptos Narrow"/>
        <family val="2"/>
        <scheme val="minor"/>
      </rPr>
      <t xml:space="preserve"> that assist participants to locate/obtain/retain suitable housing.</t>
    </r>
  </si>
  <si>
    <r>
      <t xml:space="preserve">Costs of </t>
    </r>
    <r>
      <rPr>
        <b/>
        <sz val="11"/>
        <color theme="1"/>
        <rFont val="Aptos Narrow"/>
        <family val="2"/>
        <scheme val="minor"/>
      </rPr>
      <t>securing utilities</t>
    </r>
    <r>
      <rPr>
        <sz val="11"/>
        <color theme="1"/>
        <rFont val="Aptos Narrow"/>
        <family val="2"/>
        <scheme val="minor"/>
      </rPr>
      <t xml:space="preserve"> that assist participants to locate/obtain/retain suitable housing.</t>
    </r>
  </si>
  <si>
    <r>
      <t xml:space="preserve">Costs of </t>
    </r>
    <r>
      <rPr>
        <b/>
        <sz val="11"/>
        <color theme="1"/>
        <rFont val="Aptos Narrow"/>
        <family val="2"/>
        <scheme val="minor"/>
      </rPr>
      <t>making moving arrangements</t>
    </r>
    <r>
      <rPr>
        <sz val="11"/>
        <color theme="1"/>
        <rFont val="Aptos Narrow"/>
        <family val="2"/>
        <scheme val="minor"/>
      </rPr>
      <t xml:space="preserve"> that assist participants to locate/obtain/retain suitable housing.</t>
    </r>
  </si>
  <si>
    <t>24 CFR § 578.53(e)(8)(ii)(A)</t>
  </si>
  <si>
    <r>
      <t xml:space="preserve">Costs of </t>
    </r>
    <r>
      <rPr>
        <b/>
        <sz val="11"/>
        <color theme="1"/>
        <rFont val="Aptos Narrow"/>
        <family val="2"/>
        <scheme val="minor"/>
      </rPr>
      <t>mediation with property owners and landlords</t>
    </r>
    <r>
      <rPr>
        <sz val="11"/>
        <color theme="1"/>
        <rFont val="Aptos Narrow"/>
        <family val="2"/>
        <scheme val="minor"/>
      </rPr>
      <t xml:space="preserve"> on behalf of participants that assist participants to locate, obtain, and retain suitable housing.  Evicition costs are not eligible.</t>
    </r>
  </si>
  <si>
    <t>24 CFR § 578.53(e)(8)(ii)(B)</t>
  </si>
  <si>
    <r>
      <t xml:space="preserve">Costs of </t>
    </r>
    <r>
      <rPr>
        <b/>
        <sz val="11"/>
        <color theme="1"/>
        <rFont val="Aptos Narrow"/>
        <family val="2"/>
        <scheme val="minor"/>
      </rPr>
      <t>credit counseling, accessing a free personal credit report, and resolving personal credit issues</t>
    </r>
    <r>
      <rPr>
        <sz val="11"/>
        <color theme="1"/>
        <rFont val="Aptos Narrow"/>
        <family val="2"/>
        <scheme val="minor"/>
      </rPr>
      <t xml:space="preserve"> that assist participants to locate, obtain, and retain suitable housing.</t>
    </r>
  </si>
  <si>
    <t>24 CFR § 578.53(e)(8)(ii)(C)</t>
  </si>
  <si>
    <r>
      <t xml:space="preserve">Costs of the payment of </t>
    </r>
    <r>
      <rPr>
        <b/>
        <sz val="11"/>
        <color theme="1"/>
        <rFont val="Aptos Narrow"/>
        <family val="2"/>
        <scheme val="minor"/>
      </rPr>
      <t>rental application fees</t>
    </r>
    <r>
      <rPr>
        <sz val="11"/>
        <color theme="1"/>
        <rFont val="Aptos Narrow"/>
        <family val="2"/>
        <scheme val="minor"/>
      </rPr>
      <t xml:space="preserve"> that assist participants to locate, obtain, and retain suitable housing.  Background checks are eligible if part of rental application fee or as a program eligibility requirement.</t>
    </r>
  </si>
  <si>
    <t>Legal Services</t>
  </si>
  <si>
    <t>24 CFR § 578.53(e)(9)(i) &amp; (ii)</t>
  </si>
  <si>
    <r>
      <t xml:space="preserve">Costs of fees charged by licensed attorneys/person(s) under supervision for advice and representation in </t>
    </r>
    <r>
      <rPr>
        <b/>
        <sz val="11"/>
        <color theme="1"/>
        <rFont val="Aptos Narrow"/>
        <family val="2"/>
        <scheme val="minor"/>
      </rPr>
      <t>child support</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</si>
  <si>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guardianship</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</si>
  <si>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paternity</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</si>
  <si>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emancipation</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</si>
  <si>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legal separation</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</si>
  <si>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orders of protection</t>
    </r>
    <r>
      <rPr>
        <sz val="11"/>
        <color theme="1"/>
        <rFont val="Aptos Narrow"/>
        <family val="2"/>
        <scheme val="minor"/>
      </rPr>
      <t xml:space="preserve"> and other civil remedias for victims of domestic violence, dating violence, sexual assault, and stalking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</si>
  <si>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appeal of veterans and public benefit claim denial</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</si>
  <si>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landlord tenant dispute</t>
    </r>
    <r>
      <rPr>
        <sz val="11"/>
        <color theme="1"/>
        <rFont val="Aptos Narrow"/>
        <family val="2"/>
        <scheme val="minor"/>
      </rPr>
      <t xml:space="preserve"> matters that interfere with homeless individual or family's ability to obtain and retain housing including receiving and preparing cases for trial, provision of legal advice, representation at hearings, and counseling.</t>
    </r>
  </si>
  <si>
    <r>
      <t xml:space="preserve">Costs of fees charged by licensed attorneys/person(s) under supervision for advice and representation in </t>
    </r>
    <r>
      <rPr>
        <b/>
        <sz val="11"/>
        <color theme="1"/>
        <rFont val="Aptos Narrow"/>
        <family val="2"/>
        <scheme val="minor"/>
      </rPr>
      <t xml:space="preserve">resolution of outstanding criminal warrant </t>
    </r>
    <r>
      <rPr>
        <sz val="11"/>
        <color theme="1"/>
        <rFont val="Aptos Narrow"/>
        <family val="2"/>
        <scheme val="minor"/>
      </rPr>
      <t>matters that interfere with homeless individual or family's ability to obtain and retain housing including receiving and preparing cases for trial, provision of legal advice, representation at hearings, and counseling.</t>
    </r>
  </si>
  <si>
    <t>24 CFR § 578.53(e)(9)(ii)</t>
  </si>
  <si>
    <r>
      <t xml:space="preserve">Costs of </t>
    </r>
    <r>
      <rPr>
        <b/>
        <sz val="11"/>
        <color theme="1"/>
        <rFont val="Aptos Narrow"/>
        <family val="2"/>
        <scheme val="minor"/>
      </rPr>
      <t>filing fees</t>
    </r>
    <r>
      <rPr>
        <sz val="11"/>
        <color theme="1"/>
        <rFont val="Aptos Narrow"/>
        <family val="2"/>
        <scheme val="minor"/>
      </rPr>
      <t xml:space="preserve"> and other necessary court costs on matters that interfere with homeless individual or family's ability to obtain and retain housing.</t>
    </r>
  </si>
  <si>
    <t>Life Management Skills Training</t>
  </si>
  <si>
    <t>24 CFR § 578.53(e)(10)</t>
  </si>
  <si>
    <r>
      <t xml:space="preserve">Costs of teaching critical </t>
    </r>
    <r>
      <rPr>
        <b/>
        <sz val="11"/>
        <color theme="1"/>
        <rFont val="Aptos Narrow"/>
        <family val="2"/>
        <scheme val="minor"/>
      </rPr>
      <t>budgeting of resources and money management</t>
    </r>
    <r>
      <rPr>
        <sz val="11"/>
        <color theme="1"/>
        <rFont val="Aptos Narrow"/>
        <family val="2"/>
        <scheme val="minor"/>
      </rPr>
      <t xml:space="preserve">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</si>
  <si>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household management</t>
    </r>
    <r>
      <rPr>
        <sz val="11"/>
        <color theme="1"/>
        <rFont val="Aptos Narrow"/>
        <family val="2"/>
        <scheme val="minor"/>
      </rPr>
      <t xml:space="preserve">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</si>
  <si>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conflict management</t>
    </r>
    <r>
      <rPr>
        <sz val="11"/>
        <color theme="1"/>
        <rFont val="Aptos Narrow"/>
        <family val="2"/>
        <scheme val="minor"/>
      </rPr>
      <t xml:space="preserve">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</si>
  <si>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shopping for food and other needed items</t>
    </r>
    <r>
      <rPr>
        <sz val="11"/>
        <color theme="1"/>
        <rFont val="Aptos Narrow"/>
        <family val="2"/>
        <scheme val="minor"/>
      </rPr>
      <t xml:space="preserve">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</si>
  <si>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nutrition management</t>
    </r>
    <r>
      <rPr>
        <sz val="11"/>
        <color theme="1"/>
        <rFont val="Aptos Narrow"/>
        <family val="2"/>
        <scheme val="minor"/>
      </rPr>
      <t xml:space="preserve">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</si>
  <si>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use of public transportation</t>
    </r>
    <r>
      <rPr>
        <sz val="11"/>
        <color theme="1"/>
        <rFont val="Aptos Narrow"/>
        <family val="2"/>
        <scheme val="minor"/>
      </rPr>
      <t xml:space="preserve"> management skills that may never have been learned or have been lost during the course of physical or mental illness, domestic violence, substance abuse, and homelessnes.  These services must be necessary to assist the program participant to function independently in the community.  </t>
    </r>
  </si>
  <si>
    <r>
      <t xml:space="preserve">Costs of teaching critical </t>
    </r>
    <r>
      <rPr>
        <b/>
        <sz val="11"/>
        <color theme="1"/>
        <rFont val="Aptos Narrow"/>
        <family val="2"/>
        <scheme val="minor"/>
      </rPr>
      <t>parent training</t>
    </r>
    <r>
      <rPr>
        <sz val="11"/>
        <color theme="1"/>
        <rFont val="Aptos Narrow"/>
        <family val="2"/>
        <scheme val="minor"/>
      </rPr>
      <t xml:space="preserve"> management skills that may never have been learned or have been lost during the course of physical or mental illness, domestic violence, substance abuse, and homelessnes.  These services must be necessary to assist the program participant to function independently in the community.  </t>
    </r>
  </si>
  <si>
    <t>Mental Health Services</t>
  </si>
  <si>
    <t>24 CFR § 578.53(e)(11)</t>
  </si>
  <si>
    <r>
      <t xml:space="preserve">Costs of direct outpatient </t>
    </r>
    <r>
      <rPr>
        <b/>
        <sz val="11"/>
        <color theme="1"/>
        <rFont val="Aptos Narrow"/>
        <family val="2"/>
        <scheme val="minor"/>
      </rPr>
      <t>crisis interventions</t>
    </r>
    <r>
      <rPr>
        <sz val="11"/>
        <color theme="1"/>
        <rFont val="Aptos Narrow"/>
        <family val="2"/>
        <scheme val="minor"/>
      </rPr>
      <t xml:space="preserve"> treatment of mental health condition</t>
    </r>
    <r>
      <rPr>
        <b/>
        <sz val="11"/>
        <color theme="1"/>
        <rFont val="Aptos Narrow"/>
        <family val="2"/>
        <scheme val="minor"/>
      </rPr>
      <t>s</t>
    </r>
    <r>
      <rPr>
        <sz val="11"/>
        <color theme="1"/>
        <rFont val="Aptos Narrow"/>
        <family val="2"/>
        <scheme val="minor"/>
      </rPr>
      <t xml:space="preserve"> provided by licensed professionals.</t>
    </r>
  </si>
  <si>
    <r>
      <t xml:space="preserve">Costs of direct outpatient </t>
    </r>
    <r>
      <rPr>
        <b/>
        <sz val="11"/>
        <color theme="1"/>
        <rFont val="Aptos Narrow"/>
        <family val="2"/>
        <scheme val="minor"/>
      </rPr>
      <t>counseling</t>
    </r>
    <r>
      <rPr>
        <sz val="11"/>
        <color theme="1"/>
        <rFont val="Aptos Narrow"/>
        <family val="2"/>
        <scheme val="minor"/>
      </rPr>
      <t xml:space="preserve"> of mental health conditions provided by licensed professionals.</t>
    </r>
  </si>
  <si>
    <r>
      <t xml:space="preserve">Costs of direct </t>
    </r>
    <r>
      <rPr>
        <b/>
        <sz val="11"/>
        <color theme="1"/>
        <rFont val="Aptos Narrow"/>
        <family val="2"/>
        <scheme val="minor"/>
      </rPr>
      <t>individual, family, or group therapy</t>
    </r>
    <r>
      <rPr>
        <sz val="11"/>
        <color theme="1"/>
        <rFont val="Aptos Narrow"/>
        <family val="2"/>
        <scheme val="minor"/>
      </rPr>
      <t xml:space="preserve"> sessions of mental health conditions provided by licensed professionals.</t>
    </r>
  </si>
  <si>
    <r>
      <t xml:space="preserve">Costs of direct </t>
    </r>
    <r>
      <rPr>
        <b/>
        <sz val="11"/>
        <color theme="1"/>
        <rFont val="Aptos Narrow"/>
        <family val="2"/>
        <scheme val="minor"/>
      </rPr>
      <t>prescription of psychotropic medications</t>
    </r>
    <r>
      <rPr>
        <sz val="11"/>
        <color theme="1"/>
        <rFont val="Aptos Narrow"/>
        <family val="2"/>
        <scheme val="minor"/>
      </rPr>
      <t xml:space="preserve"> or explanations about the use and management of medications of mental health conditions provided by licensed professionals.</t>
    </r>
  </si>
  <si>
    <r>
      <t xml:space="preserve">Costs of direct </t>
    </r>
    <r>
      <rPr>
        <b/>
        <sz val="11"/>
        <color theme="1"/>
        <rFont val="Aptos Narrow"/>
        <family val="2"/>
        <scheme val="minor"/>
      </rPr>
      <t>combinations of therapeutic approaches</t>
    </r>
    <r>
      <rPr>
        <sz val="11"/>
        <color theme="1"/>
        <rFont val="Aptos Narrow"/>
        <family val="2"/>
        <scheme val="minor"/>
      </rPr>
      <t xml:space="preserve"> to address multiple problems of mental health conditions provided by licensed professionals.</t>
    </r>
  </si>
  <si>
    <t>Outpatient Health Services</t>
  </si>
  <si>
    <t>24 CFR § 578.53(e)(12)</t>
  </si>
  <si>
    <r>
      <t xml:space="preserve">Costs of direct outpatient treatment of </t>
    </r>
    <r>
      <rPr>
        <b/>
        <sz val="11"/>
        <color theme="1"/>
        <rFont val="Aptos Narrow"/>
        <family val="2"/>
        <scheme val="minor"/>
      </rPr>
      <t>medical conditions</t>
    </r>
    <r>
      <rPr>
        <sz val="11"/>
        <color theme="1"/>
        <rFont val="Aptos Narrow"/>
        <family val="2"/>
        <scheme val="minor"/>
      </rPr>
      <t xml:space="preserve"> when provided by licensed medical professionals.</t>
    </r>
  </si>
  <si>
    <t>24 CFR § 578.53(e)(12)(i)</t>
  </si>
  <si>
    <r>
      <t>Costs of direct outpatient treatment of providing an analysis or</t>
    </r>
    <r>
      <rPr>
        <b/>
        <sz val="11"/>
        <color theme="1"/>
        <rFont val="Aptos Narrow"/>
        <family val="2"/>
        <scheme val="minor"/>
      </rPr>
      <t xml:space="preserve"> assessment of an individual's health problems</t>
    </r>
    <r>
      <rPr>
        <sz val="11"/>
        <color theme="1"/>
        <rFont val="Aptos Narrow"/>
        <family val="2"/>
        <scheme val="minor"/>
      </rPr>
      <t xml:space="preserve"> and the development of a</t>
    </r>
    <r>
      <rPr>
        <b/>
        <sz val="11"/>
        <color theme="1"/>
        <rFont val="Aptos Narrow"/>
        <family val="2"/>
        <scheme val="minor"/>
      </rPr>
      <t xml:space="preserve"> treatment plan</t>
    </r>
    <r>
      <rPr>
        <sz val="11"/>
        <color theme="1"/>
        <rFont val="Aptos Narrow"/>
        <family val="2"/>
        <scheme val="minor"/>
      </rPr>
      <t xml:space="preserve"> when provided by licensed medical professionals.</t>
    </r>
  </si>
  <si>
    <t>24 CFR § 578.53(e)(12)(ii)</t>
  </si>
  <si>
    <r>
      <t xml:space="preserve">Costs of direct outpatient treatment of assisting individuals to </t>
    </r>
    <r>
      <rPr>
        <b/>
        <sz val="11"/>
        <color theme="1"/>
        <rFont val="Aptos Narrow"/>
        <family val="2"/>
        <scheme val="minor"/>
      </rPr>
      <t>understand their health needs</t>
    </r>
    <r>
      <rPr>
        <sz val="11"/>
        <color theme="1"/>
        <rFont val="Aptos Narrow"/>
        <family val="2"/>
        <scheme val="minor"/>
      </rPr>
      <t xml:space="preserve"> when provided by licensed medical professionals.</t>
    </r>
  </si>
  <si>
    <t>24 CFR § 578.53(e)(12)(iii)</t>
  </si>
  <si>
    <r>
      <t xml:space="preserve">Costs of direct outpatient treatment of providing directly or assisting individuals to obtain and </t>
    </r>
    <r>
      <rPr>
        <b/>
        <sz val="11"/>
        <color theme="1"/>
        <rFont val="Aptos Narrow"/>
        <family val="2"/>
        <scheme val="minor"/>
      </rPr>
      <t>utilize appropriate medical treatment</t>
    </r>
    <r>
      <rPr>
        <sz val="11"/>
        <color theme="1"/>
        <rFont val="Aptos Narrow"/>
        <family val="2"/>
        <scheme val="minor"/>
      </rPr>
      <t xml:space="preserve"> when provided by licensed medical professionals.</t>
    </r>
  </si>
  <si>
    <t>24 CFR § 578.53(e)(12)(iv)</t>
  </si>
  <si>
    <r>
      <t xml:space="preserve">Costs of direct outpatient treatment of </t>
    </r>
    <r>
      <rPr>
        <b/>
        <sz val="11"/>
        <color theme="1"/>
        <rFont val="Aptos Narrow"/>
        <family val="2"/>
        <scheme val="minor"/>
      </rPr>
      <t>preventitive</t>
    </r>
    <r>
      <rPr>
        <sz val="11"/>
        <color theme="1"/>
        <rFont val="Aptos Narrow"/>
        <family val="2"/>
        <scheme val="minor"/>
      </rPr>
      <t xml:space="preserve"> medical care and health maintenance services, including in-home health services and emergency medical services when provided by licensed medical professionals.</t>
    </r>
  </si>
  <si>
    <t>24 CFR § 578.53(e)(12)(v)</t>
  </si>
  <si>
    <r>
      <t xml:space="preserve">Costs of direct outpatient treatment of provision of appropriate </t>
    </r>
    <r>
      <rPr>
        <b/>
        <sz val="11"/>
        <color theme="1"/>
        <rFont val="Aptos Narrow"/>
        <family val="2"/>
        <scheme val="minor"/>
      </rPr>
      <t>medication</t>
    </r>
    <r>
      <rPr>
        <sz val="11"/>
        <color theme="1"/>
        <rFont val="Aptos Narrow"/>
        <family val="2"/>
        <scheme val="minor"/>
      </rPr>
      <t xml:space="preserve"> when provided by licensed medical professionals.</t>
    </r>
  </si>
  <si>
    <t>24 CFR § 578.53(e)(12)(vi)</t>
  </si>
  <si>
    <r>
      <t xml:space="preserve">Costs of direct outpatient treatment of providing </t>
    </r>
    <r>
      <rPr>
        <b/>
        <sz val="11"/>
        <color theme="1"/>
        <rFont val="Aptos Narrow"/>
        <family val="2"/>
        <scheme val="minor"/>
      </rPr>
      <t>follow-up</t>
    </r>
    <r>
      <rPr>
        <sz val="11"/>
        <color theme="1"/>
        <rFont val="Aptos Narrow"/>
        <family val="2"/>
        <scheme val="minor"/>
      </rPr>
      <t xml:space="preserve"> services when provided by licensed medical professionals.</t>
    </r>
  </si>
  <si>
    <t>24 CFR § 578.53(e)(12)(vii)</t>
  </si>
  <si>
    <r>
      <t xml:space="preserve">Costs of direct outpatient treatment of preventive and noncosmetic </t>
    </r>
    <r>
      <rPr>
        <b/>
        <sz val="11"/>
        <color theme="1"/>
        <rFont val="Aptos Narrow"/>
        <family val="2"/>
        <scheme val="minor"/>
      </rPr>
      <t>dental</t>
    </r>
    <r>
      <rPr>
        <sz val="11"/>
        <color theme="1"/>
        <rFont val="Aptos Narrow"/>
        <family val="2"/>
        <scheme val="minor"/>
      </rPr>
      <t xml:space="preserve"> care when provided by licensed medical professionals.</t>
    </r>
  </si>
  <si>
    <t>Outreach Services</t>
  </si>
  <si>
    <t>24 CFR § 578.53(e)(13)(i)</t>
  </si>
  <si>
    <r>
      <t xml:space="preserve">Costs of the </t>
    </r>
    <r>
      <rPr>
        <b/>
        <sz val="11"/>
        <color theme="1"/>
        <rFont val="Aptos Narrow"/>
        <family val="2"/>
        <scheme val="minor"/>
      </rPr>
      <t>outreach worker's transportation and cell phone</t>
    </r>
    <r>
      <rPr>
        <sz val="11"/>
        <color theme="1"/>
        <rFont val="Aptos Narrow"/>
        <family val="2"/>
        <scheme val="minor"/>
      </rPr>
      <t xml:space="preserve"> used to engage persons for the purpose of providing immediate support and intervention as well as identifying potential program participants.</t>
    </r>
  </si>
  <si>
    <t>24 CFR § 578.53(e)(13)(ii)</t>
  </si>
  <si>
    <r>
      <t xml:space="preserve">Outreach costs of </t>
    </r>
    <r>
      <rPr>
        <b/>
        <sz val="11"/>
        <color theme="1"/>
        <rFont val="Aptos Narrow"/>
        <family val="2"/>
        <scheme val="minor"/>
      </rPr>
      <t>initial assessment</t>
    </r>
    <r>
      <rPr>
        <sz val="11"/>
        <color theme="1"/>
        <rFont val="Aptos Narrow"/>
        <family val="2"/>
        <scheme val="minor"/>
      </rPr>
      <t xml:space="preserve"> to engage persons for the purpose of providing immediate support and intervention as well as identifying potential program participants.</t>
    </r>
  </si>
  <si>
    <r>
      <t xml:space="preserve">Outreach costs of </t>
    </r>
    <r>
      <rPr>
        <b/>
        <sz val="11"/>
        <color theme="1"/>
        <rFont val="Aptos Narrow"/>
        <family val="2"/>
        <scheme val="minor"/>
      </rPr>
      <t>crisis counseling</t>
    </r>
    <r>
      <rPr>
        <sz val="11"/>
        <color theme="1"/>
        <rFont val="Aptos Narrow"/>
        <family val="2"/>
        <scheme val="minor"/>
      </rPr>
      <t xml:space="preserve"> to engage persons for the purpose of providing immediate support and intervention as well as identifying potential program participants.</t>
    </r>
  </si>
  <si>
    <r>
      <t xml:space="preserve">Outreach costs of addressing </t>
    </r>
    <r>
      <rPr>
        <b/>
        <sz val="11"/>
        <color theme="1"/>
        <rFont val="Aptos Narrow"/>
        <family val="2"/>
        <scheme val="minor"/>
      </rPr>
      <t>urgent physical need</t>
    </r>
    <r>
      <rPr>
        <sz val="11"/>
        <color theme="1"/>
        <rFont val="Aptos Narrow"/>
        <family val="2"/>
        <scheme val="minor"/>
      </rPr>
      <t>s, such as providing meals, blankets, clothes, or tioletries to engage persons for the purpose of providing immediate support and intervention as well as identifying potential program participants.</t>
    </r>
  </si>
  <si>
    <r>
      <t xml:space="preserve">Outreach costs of actively connecting and providing people with information and </t>
    </r>
    <r>
      <rPr>
        <b/>
        <sz val="11"/>
        <color theme="1"/>
        <rFont val="Aptos Narrow"/>
        <family val="2"/>
        <scheme val="minor"/>
      </rPr>
      <t>referrals</t>
    </r>
    <r>
      <rPr>
        <sz val="11"/>
        <color theme="1"/>
        <rFont val="Aptos Narrow"/>
        <family val="2"/>
        <scheme val="minor"/>
      </rPr>
      <t xml:space="preserve"> to homeless and mainstream programs to engage persons for the purpose of providing immediate support and intervention as well as identifying potential program participants.</t>
    </r>
  </si>
  <si>
    <r>
      <t xml:space="preserve">Outreach costs of </t>
    </r>
    <r>
      <rPr>
        <b/>
        <sz val="11"/>
        <color theme="1"/>
        <rFont val="Aptos Narrow"/>
        <family val="2"/>
        <scheme val="minor"/>
      </rPr>
      <t>publicizing the availability</t>
    </r>
    <r>
      <rPr>
        <sz val="11"/>
        <color theme="1"/>
        <rFont val="Aptos Narrow"/>
        <family val="2"/>
        <scheme val="minor"/>
      </rPr>
      <t xml:space="preserve"> of the housing and/or services provided within the geographic area covered by the CoC to engage persons for the purpose of providing immediate support and intervention as well as identifying potential program participants.</t>
    </r>
  </si>
  <si>
    <t>Substance Abuse Treatment Services</t>
  </si>
  <si>
    <t>24 CFR § 578.53(e)(14)</t>
  </si>
  <si>
    <r>
      <t xml:space="preserve">Costs of participant </t>
    </r>
    <r>
      <rPr>
        <b/>
        <sz val="11"/>
        <color theme="1"/>
        <rFont val="Aptos Narrow"/>
        <family val="2"/>
        <scheme val="minor"/>
      </rPr>
      <t>intake and assessmen</t>
    </r>
    <r>
      <rPr>
        <sz val="11"/>
        <color theme="1"/>
        <rFont val="Aptos Narrow"/>
        <family val="2"/>
        <scheme val="minor"/>
      </rPr>
      <t>t for substance abuse treatment.</t>
    </r>
  </si>
  <si>
    <r>
      <t xml:space="preserve">Costs of participant </t>
    </r>
    <r>
      <rPr>
        <b/>
        <sz val="11"/>
        <color theme="1"/>
        <rFont val="Aptos Narrow"/>
        <family val="2"/>
        <scheme val="minor"/>
      </rPr>
      <t>outpatient</t>
    </r>
    <r>
      <rPr>
        <sz val="11"/>
        <color theme="1"/>
        <rFont val="Aptos Narrow"/>
        <family val="2"/>
        <scheme val="minor"/>
      </rPr>
      <t xml:space="preserve"> substance abuse treatment.</t>
    </r>
  </si>
  <si>
    <r>
      <t>Costs of participant</t>
    </r>
    <r>
      <rPr>
        <b/>
        <sz val="11"/>
        <color theme="1"/>
        <rFont val="Aptos Narrow"/>
        <family val="2"/>
        <scheme val="minor"/>
      </rPr>
      <t xml:space="preserve"> group and individual counseling</t>
    </r>
    <r>
      <rPr>
        <sz val="11"/>
        <color theme="1"/>
        <rFont val="Aptos Narrow"/>
        <family val="2"/>
        <scheme val="minor"/>
      </rPr>
      <t xml:space="preserve"> for outpatient substance abuse treatment.</t>
    </r>
  </si>
  <si>
    <r>
      <t>Costs of participant</t>
    </r>
    <r>
      <rPr>
        <b/>
        <sz val="11"/>
        <color theme="1"/>
        <rFont val="Aptos Narrow"/>
        <family val="2"/>
        <scheme val="minor"/>
      </rPr>
      <t xml:space="preserve"> drug testing</t>
    </r>
    <r>
      <rPr>
        <sz val="11"/>
        <color theme="1"/>
        <rFont val="Aptos Narrow"/>
        <family val="2"/>
        <scheme val="minor"/>
      </rPr>
      <t xml:space="preserve"> for outpatient substance abuse treatment.</t>
    </r>
  </si>
  <si>
    <t>Transportation</t>
  </si>
  <si>
    <t>24 CFR § 578.53(e)(15)(i)</t>
  </si>
  <si>
    <r>
      <t>Costs of participant's travel on</t>
    </r>
    <r>
      <rPr>
        <b/>
        <sz val="11"/>
        <color theme="1"/>
        <rFont val="Aptos Narrow"/>
        <family val="2"/>
        <scheme val="minor"/>
      </rPr>
      <t xml:space="preserve"> public transportation or in a vehicle provided</t>
    </r>
    <r>
      <rPr>
        <sz val="11"/>
        <color theme="1"/>
        <rFont val="Aptos Narrow"/>
        <family val="2"/>
        <scheme val="minor"/>
      </rPr>
      <t xml:space="preserve"> by the recipient/subrecipient to and from medical care, employment, child care, or other eligible services.  Transportation for clients must be logged and verifiable.  Recipient policy should ensure costs allocated and tracked appropriately.</t>
    </r>
  </si>
  <si>
    <t>24 CFR § 578.53(e)(15)(ii)</t>
  </si>
  <si>
    <r>
      <rPr>
        <b/>
        <sz val="11"/>
        <color theme="1"/>
        <rFont val="Aptos Narrow"/>
        <family val="2"/>
        <scheme val="minor"/>
      </rPr>
      <t>Mileage allowance</t>
    </r>
    <r>
      <rPr>
        <sz val="11"/>
        <color theme="1"/>
        <rFont val="Aptos Narrow"/>
        <family val="2"/>
        <scheme val="minor"/>
      </rPr>
      <t xml:space="preserve"> costs for service workers (using their own vehicles) to visit participants and to carry out housing quality inspections.  Logs should be kept.</t>
    </r>
  </si>
  <si>
    <t>24 CFR § 578.53(e)(15)(iii)</t>
  </si>
  <si>
    <r>
      <t xml:space="preserve">Cost of </t>
    </r>
    <r>
      <rPr>
        <b/>
        <sz val="11"/>
        <color theme="1"/>
        <rFont val="Aptos Narrow"/>
        <family val="2"/>
        <scheme val="minor"/>
      </rPr>
      <t>purchasing or leasing a vehicle</t>
    </r>
    <r>
      <rPr>
        <sz val="11"/>
        <color theme="1"/>
        <rFont val="Aptos Narrow"/>
        <family val="2"/>
        <scheme val="minor"/>
      </rPr>
      <t xml:space="preserve"> in which staff transports participants and/or staff serving program participants.</t>
    </r>
  </si>
  <si>
    <t>24 CFR § 578.53(e)(15)(iv)</t>
  </si>
  <si>
    <r>
      <t xml:space="preserve">Cost of </t>
    </r>
    <r>
      <rPr>
        <b/>
        <sz val="11"/>
        <color theme="1"/>
        <rFont val="Aptos Narrow"/>
        <family val="2"/>
        <scheme val="minor"/>
      </rPr>
      <t>gas, insurance, taxes, and maintenance</t>
    </r>
    <r>
      <rPr>
        <sz val="11"/>
        <color theme="1"/>
        <rFont val="Aptos Narrow"/>
        <family val="2"/>
        <scheme val="minor"/>
      </rPr>
      <t xml:space="preserve"> for a vehicle provided by the recipient/subrecipient that transports participants and staff serving participants to and from medical care, employment, child care, or other eligible services.</t>
    </r>
  </si>
  <si>
    <t>24 CFR § 578.53(e)(15)(v)</t>
  </si>
  <si>
    <r>
      <t xml:space="preserve">Costs of recipient or subrecipient staff to </t>
    </r>
    <r>
      <rPr>
        <b/>
        <sz val="11"/>
        <color theme="1"/>
        <rFont val="Aptos Narrow"/>
        <family val="2"/>
        <scheme val="minor"/>
      </rPr>
      <t>accompany</t>
    </r>
    <r>
      <rPr>
        <sz val="11"/>
        <color theme="1"/>
        <rFont val="Aptos Narrow"/>
        <family val="2"/>
        <scheme val="minor"/>
      </rPr>
      <t xml:space="preserve"> or assist participants </t>
    </r>
    <r>
      <rPr>
        <b/>
        <sz val="11"/>
        <color theme="1"/>
        <rFont val="Aptos Narrow"/>
        <family val="2"/>
        <scheme val="minor"/>
      </rPr>
      <t>to utilize public transportation</t>
    </r>
    <r>
      <rPr>
        <sz val="11"/>
        <color theme="1"/>
        <rFont val="Aptos Narrow"/>
        <family val="2"/>
        <scheme val="minor"/>
      </rPr>
      <t>.</t>
    </r>
  </si>
  <si>
    <t>24 CFR § 578.53(e)(15)(vi)</t>
  </si>
  <si>
    <r>
      <t xml:space="preserve">One-time direct payment (not to exceed 10% of Blue Book value) on behalf of a participant to a third party that repairs or maintains a personal vehicle needing </t>
    </r>
    <r>
      <rPr>
        <b/>
        <sz val="11"/>
        <color theme="1"/>
        <rFont val="Aptos Narrow"/>
        <family val="2"/>
        <scheme val="minor"/>
      </rPr>
      <t>repairs or maintenance</t>
    </r>
    <r>
      <rPr>
        <sz val="11"/>
        <color theme="1"/>
        <rFont val="Aptos Narrow"/>
        <family val="2"/>
        <scheme val="minor"/>
      </rPr>
      <t xml:space="preserve"> required to operate.  Recipient/subrecipient may require program participant to share in the cost of car repairs or maintenance as a condition of receiving assistance.  Public transportation options must be considered non sufficient within the area.</t>
    </r>
  </si>
  <si>
    <t>Utility Deposits</t>
  </si>
  <si>
    <t>24 CFR § 578.53(e)(16)</t>
  </si>
  <si>
    <r>
      <t xml:space="preserve">One-time costs of participant's </t>
    </r>
    <r>
      <rPr>
        <b/>
        <sz val="11"/>
        <color theme="1"/>
        <rFont val="Aptos Narrow"/>
        <family val="2"/>
        <scheme val="minor"/>
      </rPr>
      <t>utility deposit fees</t>
    </r>
    <r>
      <rPr>
        <sz val="11"/>
        <color theme="1"/>
        <rFont val="Aptos Narrow"/>
        <family val="2"/>
        <scheme val="minor"/>
      </rPr>
      <t xml:space="preserve"> paid to utility companies.</t>
    </r>
  </si>
  <si>
    <t>Salaries, Benefits, Labor, Supplies, and Materials</t>
  </si>
  <si>
    <t>24 CFR § 578.53(e)(17)(i)</t>
  </si>
  <si>
    <r>
      <t xml:space="preserve">Costs of </t>
    </r>
    <r>
      <rPr>
        <b/>
        <sz val="11"/>
        <color theme="1"/>
        <rFont val="Aptos Narrow"/>
        <family val="2"/>
        <scheme val="minor"/>
      </rPr>
      <t>labor or supplies and materials</t>
    </r>
    <r>
      <rPr>
        <sz val="11"/>
        <color theme="1"/>
        <rFont val="Aptos Narrow"/>
        <family val="2"/>
        <scheme val="minor"/>
      </rPr>
      <t xml:space="preserve"> incurred by the recipient/subrecipient in directly providing eligible services to participants.  Community meeting expenses directly related to services provided are eligible.   Work related telephone, cell phone and internet services for staff are eligible.</t>
    </r>
  </si>
  <si>
    <t>24 CFR § 578.53(e)(17)(ii)</t>
  </si>
  <si>
    <r>
      <t xml:space="preserve">Costs of </t>
    </r>
    <r>
      <rPr>
        <b/>
        <sz val="11"/>
        <color theme="1"/>
        <rFont val="Aptos Narrow"/>
        <family val="2"/>
        <scheme val="minor"/>
      </rPr>
      <t>salary and benefit packages</t>
    </r>
    <r>
      <rPr>
        <sz val="11"/>
        <color theme="1"/>
        <rFont val="Aptos Narrow"/>
        <family val="2"/>
        <scheme val="minor"/>
      </rPr>
      <t xml:space="preserve"> of the recipient and subrecipient staff who directly deliver eligible services to participants.  Review job description to know what it entailes.  Fringe includes health, dental, life, flex, pension, social security, and medicare costs. </t>
    </r>
  </si>
  <si>
    <r>
      <rPr>
        <b/>
        <sz val="11"/>
        <color theme="1"/>
        <rFont val="Aptos Narrow"/>
        <family val="2"/>
        <scheme val="minor"/>
      </rPr>
      <t>Indirect costs</t>
    </r>
    <r>
      <rPr>
        <sz val="11"/>
        <color theme="1"/>
        <rFont val="Aptos Narrow"/>
        <family val="2"/>
        <scheme val="minor"/>
      </rPr>
      <t xml:space="preserve"> for overhead related to carrying out Supportive Services activities.  Allocation must be consistent with an indirect cost rate proposal or cost allocation plan.</t>
    </r>
  </si>
  <si>
    <t>24 CFR § 578.53(a)(1)</t>
  </si>
  <si>
    <r>
      <rPr>
        <b/>
        <sz val="11"/>
        <color theme="1"/>
        <rFont val="Aptos Narrow"/>
        <family val="2"/>
        <scheme val="minor"/>
      </rPr>
      <t>Unnecessary</t>
    </r>
    <r>
      <rPr>
        <sz val="11"/>
        <color theme="1"/>
        <rFont val="Aptos Narrow"/>
        <family val="2"/>
        <scheme val="minor"/>
      </rPr>
      <t xml:space="preserve"> costs that do not address the special needs of participants to obtain and maintain housing.</t>
    </r>
  </si>
  <si>
    <t>24 CFR § 578.53(d)</t>
  </si>
  <si>
    <r>
      <t xml:space="preserve">Staff </t>
    </r>
    <r>
      <rPr>
        <b/>
        <sz val="11"/>
        <color theme="1"/>
        <rFont val="Aptos Narrow"/>
        <family val="2"/>
        <scheme val="minor"/>
      </rPr>
      <t>training</t>
    </r>
    <r>
      <rPr>
        <sz val="11"/>
        <color theme="1"/>
        <rFont val="Aptos Narrow"/>
        <family val="2"/>
        <scheme val="minor"/>
      </rPr>
      <t xml:space="preserve"> costs.</t>
    </r>
  </si>
  <si>
    <r>
      <t xml:space="preserve">Staff costs to obtain professional </t>
    </r>
    <r>
      <rPr>
        <b/>
        <sz val="11"/>
        <color theme="1"/>
        <rFont val="Aptos Narrow"/>
        <family val="2"/>
        <scheme val="minor"/>
      </rPr>
      <t>licenses/certification</t>
    </r>
    <r>
      <rPr>
        <sz val="11"/>
        <color theme="1"/>
        <rFont val="Aptos Narrow"/>
        <family val="2"/>
        <scheme val="minor"/>
      </rPr>
      <t>s needed to provide supportive services.</t>
    </r>
  </si>
  <si>
    <t>24 CFR § 578.53(e)(9)(iii)</t>
  </si>
  <si>
    <r>
      <t xml:space="preserve">Legal fees based on actual service performed if </t>
    </r>
    <r>
      <rPr>
        <b/>
        <sz val="11"/>
        <color theme="1"/>
        <rFont val="Aptos Narrow"/>
        <family val="2"/>
        <scheme val="minor"/>
      </rPr>
      <t>greater</t>
    </r>
    <r>
      <rPr>
        <sz val="11"/>
        <color theme="1"/>
        <rFont val="Aptos Narrow"/>
        <family val="2"/>
        <scheme val="minor"/>
      </rPr>
      <t xml:space="preserve"> than the hourly cost.</t>
    </r>
  </si>
  <si>
    <t>24 CFR § 578.53(b)(3)</t>
  </si>
  <si>
    <r>
      <t xml:space="preserve">Any supportive service costs occuring </t>
    </r>
    <r>
      <rPr>
        <b/>
        <sz val="11"/>
        <color theme="1"/>
        <rFont val="Aptos Narrow"/>
        <family val="2"/>
        <scheme val="minor"/>
      </rPr>
      <t>seven or more months</t>
    </r>
    <r>
      <rPr>
        <sz val="11"/>
        <color theme="1"/>
        <rFont val="Aptos Narrow"/>
        <family val="2"/>
        <scheme val="minor"/>
      </rPr>
      <t xml:space="preserve"> after participant has exited program.</t>
    </r>
  </si>
  <si>
    <t>Costs that are not under the PH, TH, and SSO components.</t>
  </si>
  <si>
    <r>
      <rPr>
        <b/>
        <sz val="11"/>
        <color theme="1"/>
        <rFont val="Aptos Narrow"/>
        <family val="2"/>
        <scheme val="minor"/>
      </rPr>
      <t>Inpatient</t>
    </r>
    <r>
      <rPr>
        <sz val="11"/>
        <color theme="1"/>
        <rFont val="Aptos Narrow"/>
        <family val="2"/>
        <scheme val="minor"/>
      </rPr>
      <t xml:space="preserve"> detoxification and other inpatient drug or alcohol treatment.</t>
    </r>
  </si>
  <si>
    <r>
      <t xml:space="preserve">Any costs not included in the application </t>
    </r>
    <r>
      <rPr>
        <b/>
        <sz val="11"/>
        <color theme="1"/>
        <rFont val="Aptos Narrow"/>
        <family val="2"/>
        <scheme val="minor"/>
      </rPr>
      <t>budget</t>
    </r>
    <r>
      <rPr>
        <sz val="11"/>
        <color theme="1"/>
        <rFont val="Aptos Narrow"/>
        <family val="2"/>
        <scheme val="minor"/>
      </rPr>
      <t xml:space="preserve"> detail or in a grant amendment.</t>
    </r>
  </si>
  <si>
    <r>
      <rPr>
        <b/>
        <sz val="11"/>
        <color theme="1"/>
        <rFont val="Aptos Narrow"/>
        <family val="2"/>
        <scheme val="minor"/>
      </rPr>
      <t>Cell phones</t>
    </r>
    <r>
      <rPr>
        <sz val="11"/>
        <color theme="1"/>
        <rFont val="Aptos Narrow"/>
        <family val="2"/>
        <scheme val="minor"/>
      </rPr>
      <t xml:space="preserve"> costs for participants.</t>
    </r>
  </si>
  <si>
    <r>
      <rPr>
        <b/>
        <sz val="11"/>
        <color theme="1"/>
        <rFont val="Aptos Narrow"/>
        <family val="2"/>
        <scheme val="minor"/>
      </rPr>
      <t>Cable service</t>
    </r>
    <r>
      <rPr>
        <sz val="11"/>
        <color theme="1"/>
        <rFont val="Aptos Narrow"/>
        <family val="2"/>
        <scheme val="minor"/>
      </rPr>
      <t xml:space="preserve"> costs for participants.</t>
    </r>
  </si>
  <si>
    <r>
      <rPr>
        <b/>
        <sz val="11"/>
        <color theme="1"/>
        <rFont val="Aptos Narrow"/>
        <family val="2"/>
        <scheme val="minor"/>
      </rPr>
      <t>Internet service</t>
    </r>
    <r>
      <rPr>
        <sz val="11"/>
        <color theme="1"/>
        <rFont val="Aptos Narrow"/>
        <family val="2"/>
        <scheme val="minor"/>
      </rPr>
      <t xml:space="preserve"> costs for individual participant units.</t>
    </r>
  </si>
  <si>
    <r>
      <rPr>
        <b/>
        <sz val="11"/>
        <color theme="1"/>
        <rFont val="Aptos Narrow"/>
        <family val="2"/>
        <scheme val="minor"/>
      </rPr>
      <t>Late fees</t>
    </r>
    <r>
      <rPr>
        <sz val="11"/>
        <color theme="1"/>
        <rFont val="Aptos Narrow"/>
        <family val="2"/>
        <scheme val="minor"/>
      </rPr>
      <t xml:space="preserve"> charged by telephone or utility companies.</t>
    </r>
  </si>
  <si>
    <t>2 CFR § 200.423</t>
  </si>
  <si>
    <r>
      <t xml:space="preserve">Costs of </t>
    </r>
    <r>
      <rPr>
        <b/>
        <sz val="11"/>
        <color theme="1"/>
        <rFont val="Aptos Narrow"/>
        <family val="2"/>
        <scheme val="minor"/>
      </rPr>
      <t>alcoholic beverages.</t>
    </r>
  </si>
  <si>
    <t>2 CFR § 200.438</t>
  </si>
  <si>
    <r>
      <rPr>
        <b/>
        <sz val="11"/>
        <color theme="1"/>
        <rFont val="Aptos Narrow"/>
        <family val="2"/>
        <scheme val="minor"/>
      </rPr>
      <t>Entertainment</t>
    </r>
    <r>
      <rPr>
        <sz val="11"/>
        <color theme="1"/>
        <rFont val="Aptos Narrow"/>
        <family val="2"/>
        <scheme val="minor"/>
      </rPr>
      <t xml:space="preserve"> costs.</t>
    </r>
  </si>
  <si>
    <t>2 CFR § 200.445</t>
  </si>
  <si>
    <r>
      <t xml:space="preserve">Goods or services for </t>
    </r>
    <r>
      <rPr>
        <b/>
        <sz val="11"/>
        <color theme="1"/>
        <rFont val="Aptos Narrow"/>
        <family val="2"/>
        <scheme val="minor"/>
      </rPr>
      <t>personal use</t>
    </r>
    <r>
      <rPr>
        <sz val="11"/>
        <color theme="1"/>
        <rFont val="Aptos Narrow"/>
        <family val="2"/>
        <scheme val="minor"/>
      </rPr>
      <t xml:space="preserve"> of recipient/subrecipient employees.</t>
    </r>
  </si>
  <si>
    <t>Project Administration Eligible Costs</t>
  </si>
  <si>
    <t>General Management, Oversight, and Coordination</t>
  </si>
  <si>
    <t>24 CFR § 578.59(a)(1)</t>
  </si>
  <si>
    <r>
      <t xml:space="preserve">Up to 10% of costs of </t>
    </r>
    <r>
      <rPr>
        <b/>
        <sz val="11"/>
        <rFont val="Aptos Narrow"/>
        <family val="2"/>
        <scheme val="minor"/>
      </rPr>
      <t>overall program management</t>
    </r>
    <r>
      <rPr>
        <sz val="11"/>
        <rFont val="Aptos Narrow"/>
        <family val="2"/>
        <scheme val="minor"/>
      </rPr>
      <t>, coordination, monitoring, and evaluation.  Recipients required to share at least 50% of admin funds with subrecipients.</t>
    </r>
  </si>
  <si>
    <r>
      <rPr>
        <b/>
        <sz val="11"/>
        <rFont val="Aptos Narrow"/>
        <family val="2"/>
        <scheme val="minor"/>
      </rPr>
      <t>Indirect costs</t>
    </r>
    <r>
      <rPr>
        <sz val="11"/>
        <rFont val="Aptos Narrow"/>
        <family val="2"/>
        <scheme val="minor"/>
      </rPr>
      <t xml:space="preserve"> for overhead related to carrying out Project Administration activities.  Allocation must be consistent with an indirect cost rate proposal or cost allocation plan.</t>
    </r>
  </si>
  <si>
    <t>Salaries, Wages, and Fringe of Staff Performing Administrative Assignments</t>
  </si>
  <si>
    <t>24 CFR § 578.59(a)(1)(i)(A)</t>
  </si>
  <si>
    <r>
      <t>Preparing program</t>
    </r>
    <r>
      <rPr>
        <b/>
        <sz val="11"/>
        <color theme="1"/>
        <rFont val="Aptos Narrow"/>
        <family val="2"/>
        <scheme val="minor"/>
      </rPr>
      <t xml:space="preserve"> budgets</t>
    </r>
    <r>
      <rPr>
        <sz val="11"/>
        <color theme="1"/>
        <rFont val="Aptos Narrow"/>
        <family val="2"/>
        <scheme val="minor"/>
      </rPr>
      <t xml:space="preserve"> and schedules and amendments to those budgets and schedules.   Must be prorated and evidenced on time sheet if perform administrative work on other projects.</t>
    </r>
  </si>
  <si>
    <t>24 CFR § 578.59(a)(1)(i)(B)</t>
  </si>
  <si>
    <r>
      <t xml:space="preserve">Developing </t>
    </r>
    <r>
      <rPr>
        <b/>
        <sz val="11"/>
        <color theme="1"/>
        <rFont val="Aptos Narrow"/>
        <family val="2"/>
        <scheme val="minor"/>
      </rPr>
      <t>systems</t>
    </r>
    <r>
      <rPr>
        <sz val="11"/>
        <color theme="1"/>
        <rFont val="Aptos Narrow"/>
        <family val="2"/>
        <scheme val="minor"/>
      </rPr>
      <t xml:space="preserve"> for assuring compliance with program requirements.  Must be prorated if perform administrative work on other projects.</t>
    </r>
  </si>
  <si>
    <t>24 CFR § 578.59(a)(1)(i)(C)</t>
  </si>
  <si>
    <r>
      <t xml:space="preserve">Developing </t>
    </r>
    <r>
      <rPr>
        <b/>
        <sz val="11"/>
        <color theme="1"/>
        <rFont val="Aptos Narrow"/>
        <family val="2"/>
        <scheme val="minor"/>
      </rPr>
      <t>agreements</t>
    </r>
    <r>
      <rPr>
        <sz val="11"/>
        <color theme="1"/>
        <rFont val="Aptos Narrow"/>
        <family val="2"/>
        <scheme val="minor"/>
      </rPr>
      <t xml:space="preserve"> with subrecipients and contractors to carry out program activities.  Must be prorated if perform administrative work on other projects.</t>
    </r>
  </si>
  <si>
    <t>24 CFR § 578.59(a)(1)(i)(D)</t>
  </si>
  <si>
    <r>
      <rPr>
        <b/>
        <sz val="11"/>
        <color theme="1"/>
        <rFont val="Aptos Narrow"/>
        <family val="2"/>
        <scheme val="minor"/>
      </rPr>
      <t>Monitoring</t>
    </r>
    <r>
      <rPr>
        <sz val="11"/>
        <color theme="1"/>
        <rFont val="Aptos Narrow"/>
        <family val="2"/>
        <scheme val="minor"/>
      </rPr>
      <t xml:space="preserve"> program activities for progress and compliance with program requirements.  Must be prorated if perform administrative work on other projects.</t>
    </r>
  </si>
  <si>
    <t>24 CFR § 578.59(a)(1)(i)(E)</t>
  </si>
  <si>
    <r>
      <t xml:space="preserve">Preparing </t>
    </r>
    <r>
      <rPr>
        <b/>
        <sz val="11"/>
        <color theme="1"/>
        <rFont val="Aptos Narrow"/>
        <family val="2"/>
        <scheme val="minor"/>
      </rPr>
      <t>reports</t>
    </r>
    <r>
      <rPr>
        <sz val="11"/>
        <color theme="1"/>
        <rFont val="Aptos Narrow"/>
        <family val="2"/>
        <scheme val="minor"/>
      </rPr>
      <t xml:space="preserve"> and other documents directly related to the program for submission to HUD but not for correspondence with clients.  Must be prorated if perform administrative work on other projects.</t>
    </r>
  </si>
  <si>
    <t>24 CFR § 578.59(a)(1)(i)(F)</t>
  </si>
  <si>
    <r>
      <t xml:space="preserve">Coordinating the resolution of audit and </t>
    </r>
    <r>
      <rPr>
        <b/>
        <sz val="11"/>
        <color theme="1"/>
        <rFont val="Aptos Narrow"/>
        <family val="2"/>
        <scheme val="minor"/>
      </rPr>
      <t>monitoring findings</t>
    </r>
    <r>
      <rPr>
        <sz val="11"/>
        <color theme="1"/>
        <rFont val="Aptos Narrow"/>
        <family val="2"/>
        <scheme val="minor"/>
      </rPr>
      <t>.  Must be prorated if perform administrative work on other projects.</t>
    </r>
  </si>
  <si>
    <t>24 CFR § 578.59(a)(1)(i)(G)</t>
  </si>
  <si>
    <r>
      <rPr>
        <b/>
        <sz val="11"/>
        <color theme="1"/>
        <rFont val="Aptos Narrow"/>
        <family val="2"/>
        <scheme val="minor"/>
      </rPr>
      <t>Evaluating</t>
    </r>
    <r>
      <rPr>
        <sz val="11"/>
        <color theme="1"/>
        <rFont val="Aptos Narrow"/>
        <family val="2"/>
        <scheme val="minor"/>
      </rPr>
      <t xml:space="preserve"> program results against stated objectives.  Must be prorated if perform administrative work on other projects.</t>
    </r>
  </si>
  <si>
    <t>24 CFR § 578.59(a)(1)(i)(H)</t>
  </si>
  <si>
    <r>
      <t xml:space="preserve">Managing or </t>
    </r>
    <r>
      <rPr>
        <b/>
        <sz val="11"/>
        <color theme="1"/>
        <rFont val="Aptos Narrow"/>
        <family val="2"/>
        <scheme val="minor"/>
      </rPr>
      <t>supervising</t>
    </r>
    <r>
      <rPr>
        <sz val="11"/>
        <color theme="1"/>
        <rFont val="Aptos Narrow"/>
        <family val="2"/>
        <scheme val="minor"/>
      </rPr>
      <t xml:space="preserve"> persons whose primary responsibilities are project administration such as supervisors of case managers but not case managers themselves.  Must be prorated if perform administrative work on other projects.</t>
    </r>
  </si>
  <si>
    <t>Administrative Travel</t>
  </si>
  <si>
    <t>24 CFR § 578.59(a)(1)(ii)</t>
  </si>
  <si>
    <r>
      <rPr>
        <b/>
        <sz val="11"/>
        <color theme="1"/>
        <rFont val="Aptos Narrow"/>
        <family val="2"/>
        <scheme val="minor"/>
      </rPr>
      <t>Travel</t>
    </r>
    <r>
      <rPr>
        <sz val="11"/>
        <color theme="1"/>
        <rFont val="Aptos Narrow"/>
        <family val="2"/>
        <scheme val="minor"/>
      </rPr>
      <t xml:space="preserve"> costs incurred for monitoring of subrecipients and attending HUD CoC trainings such as P2P and Start-up</t>
    </r>
  </si>
  <si>
    <t>Third-Party Administrative Services Costs</t>
  </si>
  <si>
    <t>24 CFR § 578.59(a)(1)(iii)</t>
  </si>
  <si>
    <r>
      <t xml:space="preserve">Administrative services performed under </t>
    </r>
    <r>
      <rPr>
        <b/>
        <sz val="11"/>
        <color theme="1"/>
        <rFont val="Aptos Narrow"/>
        <family val="2"/>
        <scheme val="minor"/>
      </rPr>
      <t>third-party</t>
    </r>
    <r>
      <rPr>
        <sz val="11"/>
        <color theme="1"/>
        <rFont val="Aptos Narrow"/>
        <family val="2"/>
        <scheme val="minor"/>
      </rPr>
      <t xml:space="preserve"> contracts or agreements, including general legal services, accounting services, and audit services.  Must be prorated if services benefit other projects.</t>
    </r>
  </si>
  <si>
    <t>Other Administrative Costs</t>
  </si>
  <si>
    <t>24 CFR § 578.59(a)(1)(iv)</t>
  </si>
  <si>
    <r>
      <rPr>
        <b/>
        <sz val="11"/>
        <color theme="1"/>
        <rFont val="Aptos Narrow"/>
        <family val="2"/>
        <scheme val="minor"/>
      </rPr>
      <t>Other</t>
    </r>
    <r>
      <rPr>
        <sz val="11"/>
        <color theme="1"/>
        <rFont val="Aptos Narrow"/>
        <family val="2"/>
        <scheme val="minor"/>
      </rPr>
      <t xml:space="preserve"> costs for goods and services required for administration of the program.  Must be prorated if services benefit other projects.</t>
    </r>
  </si>
  <si>
    <r>
      <t xml:space="preserve">Rental or purchase of </t>
    </r>
    <r>
      <rPr>
        <b/>
        <sz val="11"/>
        <color theme="1"/>
        <rFont val="Aptos Narrow"/>
        <family val="2"/>
        <scheme val="minor"/>
      </rPr>
      <t>equipment, insurance, utilities, office supplies</t>
    </r>
    <r>
      <rPr>
        <sz val="11"/>
        <color theme="1"/>
        <rFont val="Aptos Narrow"/>
        <family val="2"/>
        <scheme val="minor"/>
      </rPr>
      <t>, and rental and maintenance (but not purchase) of administrative office space.  Must be prorated if equipment or space used for administartion of other projects.</t>
    </r>
  </si>
  <si>
    <r>
      <rPr>
        <b/>
        <sz val="11"/>
        <color theme="1"/>
        <rFont val="Aptos Narrow"/>
        <family val="2"/>
        <scheme val="minor"/>
      </rPr>
      <t>Insurance</t>
    </r>
    <r>
      <rPr>
        <sz val="11"/>
        <color theme="1"/>
        <rFont val="Aptos Narrow"/>
        <family val="2"/>
        <scheme val="minor"/>
      </rPr>
      <t xml:space="preserve"> services required for administration of the program.  Must be prorated if space is used for administrativeof other projects.</t>
    </r>
  </si>
  <si>
    <r>
      <rPr>
        <b/>
        <sz val="11"/>
        <color theme="1"/>
        <rFont val="Aptos Narrow"/>
        <family val="2"/>
        <scheme val="minor"/>
      </rPr>
      <t>Utilities</t>
    </r>
    <r>
      <rPr>
        <sz val="11"/>
        <color theme="1"/>
        <rFont val="Aptos Narrow"/>
        <family val="2"/>
        <scheme val="minor"/>
      </rPr>
      <t xml:space="preserve"> required for administration of the program.  Must be prorated if space is used for administration of other projects.</t>
    </r>
  </si>
  <si>
    <r>
      <rPr>
        <b/>
        <sz val="11"/>
        <color theme="1"/>
        <rFont val="Aptos Narrow"/>
        <family val="2"/>
        <scheme val="minor"/>
      </rPr>
      <t>Office supplies</t>
    </r>
    <r>
      <rPr>
        <sz val="11"/>
        <color theme="1"/>
        <rFont val="Aptos Narrow"/>
        <family val="2"/>
        <scheme val="minor"/>
      </rPr>
      <t xml:space="preserve"> required for administration of the program.  Must be prorated if supplies used for administration on other projects.</t>
    </r>
  </si>
  <si>
    <r>
      <t xml:space="preserve">Rental and maintenance (but not purchase) of </t>
    </r>
    <r>
      <rPr>
        <b/>
        <sz val="11"/>
        <color theme="1"/>
        <rFont val="Aptos Narrow"/>
        <family val="2"/>
        <scheme val="minor"/>
      </rPr>
      <t>office space</t>
    </r>
    <r>
      <rPr>
        <sz val="11"/>
        <color theme="1"/>
        <rFont val="Aptos Narrow"/>
        <family val="2"/>
        <scheme val="minor"/>
      </rPr>
      <t xml:space="preserve"> required for administration of the program.  Must be prorated space used for administration of other projects.</t>
    </r>
  </si>
  <si>
    <t>Training on Continuum of Care Requirements</t>
  </si>
  <si>
    <t>24 CFR § 578.59(a)(2)</t>
  </si>
  <si>
    <r>
      <t xml:space="preserve">Costs of </t>
    </r>
    <r>
      <rPr>
        <b/>
        <sz val="11"/>
        <rFont val="Aptos Narrow"/>
        <family val="2"/>
        <scheme val="minor"/>
      </rPr>
      <t>providing</t>
    </r>
    <r>
      <rPr>
        <sz val="11"/>
        <rFont val="Aptos Narrow"/>
        <family val="2"/>
        <scheme val="minor"/>
      </rPr>
      <t xml:space="preserve"> </t>
    </r>
    <r>
      <rPr>
        <b/>
        <sz val="11"/>
        <rFont val="Aptos Narrow"/>
        <family val="2"/>
        <scheme val="minor"/>
      </rPr>
      <t>training</t>
    </r>
    <r>
      <rPr>
        <sz val="11"/>
        <rFont val="Aptos Narrow"/>
        <family val="2"/>
        <scheme val="minor"/>
      </rPr>
      <t xml:space="preserve"> on CoC requirements</t>
    </r>
  </si>
  <si>
    <r>
      <t xml:space="preserve">Costs of attending HUD-sponsored </t>
    </r>
    <r>
      <rPr>
        <b/>
        <sz val="11"/>
        <rFont val="Aptos Narrow"/>
        <family val="2"/>
        <scheme val="minor"/>
      </rPr>
      <t xml:space="preserve">CoC trainings </t>
    </r>
    <r>
      <rPr>
        <sz val="11"/>
        <rFont val="Aptos Narrow"/>
        <family val="2"/>
        <scheme val="minor"/>
      </rPr>
      <t>such as HUD P2P and start up trainings</t>
    </r>
    <r>
      <rPr>
        <b/>
        <sz val="11"/>
        <rFont val="Aptos Narrow"/>
        <family val="2"/>
        <scheme val="minor"/>
      </rPr>
      <t>.</t>
    </r>
  </si>
  <si>
    <t>Environmental Reviews</t>
  </si>
  <si>
    <t>24 CFR § 578.59(a)(3)</t>
  </si>
  <si>
    <r>
      <t xml:space="preserve">Costs of carrying out the </t>
    </r>
    <r>
      <rPr>
        <b/>
        <sz val="11"/>
        <rFont val="Aptos Narrow"/>
        <family val="2"/>
        <scheme val="minor"/>
      </rPr>
      <t>environmental review</t>
    </r>
    <r>
      <rPr>
        <sz val="11"/>
        <rFont val="Aptos Narrow"/>
        <family val="2"/>
        <scheme val="minor"/>
      </rPr>
      <t xml:space="preserve"> responsibilities under 24 CFR </t>
    </r>
    <r>
      <rPr>
        <sz val="11"/>
        <rFont val="Calibri"/>
        <family val="2"/>
      </rPr>
      <t>§</t>
    </r>
    <r>
      <rPr>
        <sz val="9.35"/>
        <rFont val="Calibri"/>
        <family val="2"/>
      </rPr>
      <t xml:space="preserve"> </t>
    </r>
    <r>
      <rPr>
        <sz val="11"/>
        <rFont val="Aptos Narrow"/>
        <family val="2"/>
        <scheme val="minor"/>
      </rPr>
      <t>578.31.</t>
    </r>
  </si>
  <si>
    <t>24 CFR § 578.59(a)</t>
  </si>
  <si>
    <r>
      <rPr>
        <b/>
        <sz val="11"/>
        <color theme="1"/>
        <rFont val="Aptos Narrow"/>
        <family val="2"/>
        <scheme val="minor"/>
      </rPr>
      <t>Staff and overhead costs directly related</t>
    </r>
    <r>
      <rPr>
        <sz val="11"/>
        <color theme="1"/>
        <rFont val="Aptos Narrow"/>
        <family val="2"/>
        <scheme val="minor"/>
      </rPr>
      <t xml:space="preserve"> to acquisition, rehab, new construction , leasing, RA, SS, Oper, or HMIS</t>
    </r>
  </si>
  <si>
    <r>
      <t>Costs of</t>
    </r>
    <r>
      <rPr>
        <b/>
        <sz val="11"/>
        <color theme="1"/>
        <rFont val="Aptos Narrow"/>
        <family val="2"/>
        <scheme val="minor"/>
      </rPr>
      <t xml:space="preserve"> non HUD sponsored training</t>
    </r>
    <r>
      <rPr>
        <sz val="11"/>
        <color theme="1"/>
        <rFont val="Aptos Narrow"/>
        <family val="2"/>
        <scheme val="minor"/>
      </rPr>
      <t xml:space="preserve"> even if HUD participates.</t>
    </r>
  </si>
  <si>
    <r>
      <rPr>
        <b/>
        <sz val="11"/>
        <color theme="1"/>
        <rFont val="Aptos Narrow"/>
        <family val="2"/>
        <scheme val="minor"/>
      </rPr>
      <t>Advertising</t>
    </r>
    <r>
      <rPr>
        <sz val="11"/>
        <color theme="1"/>
        <rFont val="Aptos Narrow"/>
        <family val="2"/>
        <scheme val="minor"/>
      </rPr>
      <t xml:space="preserve"> costs or promotions in brochures.</t>
    </r>
  </si>
  <si>
    <t>2 CFR § 200.450</t>
  </si>
  <si>
    <r>
      <rPr>
        <b/>
        <sz val="11"/>
        <color theme="1"/>
        <rFont val="Aptos Narrow"/>
        <family val="2"/>
        <scheme val="minor"/>
      </rPr>
      <t>Lobbying</t>
    </r>
    <r>
      <rPr>
        <sz val="11"/>
        <color theme="1"/>
        <rFont val="Aptos Narrow"/>
        <family val="2"/>
        <scheme val="minor"/>
      </rPr>
      <t xml:space="preserve"> costs.</t>
    </r>
  </si>
  <si>
    <t>Leasing Eligible Costs</t>
  </si>
  <si>
    <t>24 CFR § 578.49(a)</t>
  </si>
  <si>
    <r>
      <t>100% cost of</t>
    </r>
    <r>
      <rPr>
        <b/>
        <sz val="11"/>
        <rFont val="Aptos Narrow"/>
        <family val="2"/>
        <scheme val="minor"/>
      </rPr>
      <t xml:space="preserve"> leasing</t>
    </r>
    <r>
      <rPr>
        <sz val="11"/>
        <rFont val="Aptos Narrow"/>
        <family val="2"/>
        <scheme val="minor"/>
      </rPr>
      <t xml:space="preserve"> a structure(s) or portions thereof (not owned by recipient/subrecipient/parent/related org/partnership) to provide housing or supportive services to homeless persons up to 3 years.  Rent must be reasonable to comparable space and must not exceed fair market rents.  PH, TH, SSO, and HMIS components only.  Charge HQS can to Admin budget.  Lease is between recipient/subrecipient and owner/landlord.  Sublease or occupancy agreement between recipieint/subrecipient and participant.  Leasing is tied to property.  Rental assistance must be paid to the landlord, not the participant.  Program income including any rent and occupancy charges may not be used as match.</t>
    </r>
  </si>
  <si>
    <t>24 CFR § 578.49(b)(3)</t>
  </si>
  <si>
    <r>
      <t xml:space="preserve">Participant cost of </t>
    </r>
    <r>
      <rPr>
        <b/>
        <sz val="11"/>
        <color theme="1"/>
        <rFont val="Aptos Narrow"/>
        <family val="2"/>
        <scheme val="minor"/>
      </rPr>
      <t xml:space="preserve">electricity, gas, and water </t>
    </r>
    <r>
      <rPr>
        <sz val="11"/>
        <color theme="1"/>
        <rFont val="Aptos Narrow"/>
        <family val="2"/>
        <scheme val="minor"/>
      </rPr>
      <t xml:space="preserve">but only if included in rent.  If not included in rent, charge to operations budget or supportive services if a supportive services facility.  Property damage is not allowable.  </t>
    </r>
  </si>
  <si>
    <t>24 CFR § 578.49(b)(4)</t>
  </si>
  <si>
    <r>
      <t xml:space="preserve">Participant's costs of </t>
    </r>
    <r>
      <rPr>
        <b/>
        <sz val="11"/>
        <color theme="1"/>
        <rFont val="Aptos Narrow"/>
        <family val="2"/>
        <scheme val="minor"/>
      </rPr>
      <t>security deposits</t>
    </r>
    <r>
      <rPr>
        <sz val="11"/>
        <color theme="1"/>
        <rFont val="Aptos Narrow"/>
        <family val="2"/>
        <scheme val="minor"/>
      </rPr>
      <t xml:space="preserve"> not to exceed 2 months of actual rent.  Advance payment of last month's rent is eligible if accompanies a security deposit and first month's rent.  Multiple security deposits for same cliend allowable when household must be relocated.  Any refund must be returned to recipient/subrecipient and shown as program income deposit refund on reported on APR.</t>
    </r>
  </si>
  <si>
    <t>Indirect costs for overhead related to carrying out leasing activities.  Allocation must be consistent with an indirect cost rate proposal or cost allocation plan.</t>
  </si>
  <si>
    <t>Property Damage</t>
  </si>
  <si>
    <t>24 CFR § 578.87(c)(4)</t>
  </si>
  <si>
    <t>Combination of Rental Assistance and Leasing in a single structure or housing unit</t>
  </si>
  <si>
    <t>Rental Assistance Eligible Costs</t>
  </si>
  <si>
    <t>In General</t>
  </si>
  <si>
    <t>24 CFR § 578.51(a)(i)</t>
  </si>
  <si>
    <r>
      <t xml:space="preserve">Short term, medium term, or long term reasonable TBRA, SBRA, or PBRA </t>
    </r>
    <r>
      <rPr>
        <b/>
        <sz val="11"/>
        <rFont val="Aptos Narrow"/>
        <family val="2"/>
        <scheme val="minor"/>
      </rPr>
      <t>rental assistance costs</t>
    </r>
    <r>
      <rPr>
        <sz val="11"/>
        <rFont val="Aptos Narrow"/>
        <family val="2"/>
        <scheme val="minor"/>
      </rPr>
      <t xml:space="preserve"> for homeless individuals and families unless participant already receiving rental assistance or living in a housing unit receiving rental/operating assistance or through other federal, State, or local sources.  PSH, RR, and TH only.  Recipient, subrecipient, or private owner can own unit.  For TBRA and PBRA, lease is between participant and owner.  For SBRA, sublease between participant and recipient/subrecipient and lease between recipient/subrecipient and owner.  TH projects are required to have a State, local government, or PHA administer the rental assistance.  Submit hardship request referencing 24 CFR § 578.51(b).  Rental assistance is tied to eligible clients.  Rent must be paid to landlord, not participant.  Costs of HQS and Lead Base paint inspections are allowable.  Program income cannot be used as match.</t>
    </r>
  </si>
  <si>
    <t>Can pay rent for institutional stays up to 90 days.</t>
  </si>
  <si>
    <t>If balance of unexpended rental assistance funds, may increase number of clients served.</t>
  </si>
  <si>
    <t>Expenses can be paid by matching funds, if project is not 100% leased, rental assistance funds may be used.  If the project is 100% leased but project is paying at below FMR rates, may use excess grant funds.</t>
  </si>
  <si>
    <t>Costs of Administering Rental Assistance  for PH</t>
  </si>
  <si>
    <t>24 CFR § 582.105(e)(2)</t>
  </si>
  <si>
    <t>Salary/fringe costs for processing rental payments to landlords.</t>
  </si>
  <si>
    <t>Salary/fringe costs for examining participant income and family composition.</t>
  </si>
  <si>
    <t>Salary/fringe costs for providing housing information and assistance.</t>
  </si>
  <si>
    <t>Salary/fringe costs for inspecting units for compliance with housing quality standards.</t>
  </si>
  <si>
    <t xml:space="preserve">Salary/fringe costs for receiving new participants into the program..  </t>
  </si>
  <si>
    <t>Indirect costs for overhead related to rental assistance activities.   Allocation must be consistent with an indirect cost rate proposal or cost allocation plan.</t>
  </si>
  <si>
    <t>Security Deposits</t>
  </si>
  <si>
    <t>24 CFR § 578.51(a)(ii)(2)</t>
  </si>
  <si>
    <r>
      <t xml:space="preserve">Costs of participant </t>
    </r>
    <r>
      <rPr>
        <b/>
        <sz val="11"/>
        <color theme="1"/>
        <rFont val="Aptos Narrow"/>
        <family val="2"/>
        <scheme val="minor"/>
      </rPr>
      <t>security deposits</t>
    </r>
    <r>
      <rPr>
        <sz val="11"/>
        <color theme="1"/>
        <rFont val="Aptos Narrow"/>
        <family val="2"/>
        <scheme val="minor"/>
      </rPr>
      <t xml:space="preserve"> not to exceed 2 months of rent.  Advance payment of last month's rent may be provided in addition to security deposit and payment of first month's rent.</t>
    </r>
  </si>
  <si>
    <t>24 CFR § 578.51(j)</t>
  </si>
  <si>
    <r>
      <t xml:space="preserve">One-time costs of participant </t>
    </r>
    <r>
      <rPr>
        <b/>
        <sz val="11"/>
        <color theme="1"/>
        <rFont val="Aptos Narrow"/>
        <family val="2"/>
        <scheme val="minor"/>
      </rPr>
      <t>property damage</t>
    </r>
    <r>
      <rPr>
        <sz val="11"/>
        <color theme="1"/>
        <rFont val="Aptos Narrow"/>
        <family val="2"/>
        <scheme val="minor"/>
      </rPr>
      <t xml:space="preserve"> to housing up to one month's rent.  Cost must be incurred at time participant exists a unit.  Costs to maintain/repair unit can be charged to the operations budget.</t>
    </r>
  </si>
  <si>
    <t>Participant utility costs</t>
  </si>
  <si>
    <t>24 CFR § 578.51(a)</t>
  </si>
  <si>
    <t>Participant already receiving rental assistance through other federal, state, or local sources.</t>
  </si>
  <si>
    <t>HMIS Eligible Costs</t>
  </si>
  <si>
    <t>Contributing Client-Level Data to HMIS by Recipients</t>
  </si>
  <si>
    <t>24 CFR § 578.57(a)(1)</t>
  </si>
  <si>
    <r>
      <t xml:space="preserve">Costs of </t>
    </r>
    <r>
      <rPr>
        <b/>
        <sz val="11"/>
        <color theme="1"/>
        <rFont val="Aptos Narrow"/>
        <family val="2"/>
        <scheme val="minor"/>
      </rPr>
      <t>contributing data</t>
    </r>
    <r>
      <rPr>
        <sz val="11"/>
        <color theme="1"/>
        <rFont val="Aptos Narrow"/>
        <family val="2"/>
        <scheme val="minor"/>
      </rPr>
      <t xml:space="preserve"> to the HMIS designated by the CoC</t>
    </r>
  </si>
  <si>
    <t>24 CFR § 578.57(a)(1)(i)</t>
  </si>
  <si>
    <r>
      <t xml:space="preserve">Costs of </t>
    </r>
    <r>
      <rPr>
        <b/>
        <sz val="11"/>
        <color theme="1"/>
        <rFont val="Aptos Narrow"/>
        <family val="2"/>
        <scheme val="minor"/>
      </rPr>
      <t>purchasing/leasing hardware</t>
    </r>
    <r>
      <rPr>
        <sz val="11"/>
        <color theme="1"/>
        <rFont val="Aptos Narrow"/>
        <family val="2"/>
        <scheme val="minor"/>
      </rPr>
      <t xml:space="preserve"> to contribute data to HMIS.</t>
    </r>
  </si>
  <si>
    <t>24 CFR § 578.57(a)(1)(ii)</t>
  </si>
  <si>
    <r>
      <t xml:space="preserve">Costs of </t>
    </r>
    <r>
      <rPr>
        <b/>
        <sz val="11"/>
        <color theme="1"/>
        <rFont val="Aptos Narrow"/>
        <family val="2"/>
        <scheme val="minor"/>
      </rPr>
      <t xml:space="preserve">purchasing sofware or software licenses </t>
    </r>
    <r>
      <rPr>
        <sz val="11"/>
        <color theme="1"/>
        <rFont val="Aptos Narrow"/>
        <family val="2"/>
        <scheme val="minor"/>
      </rPr>
      <t>to contribute data to HMIS.</t>
    </r>
  </si>
  <si>
    <t>24 CFR § 578.57(a)(1)(iii)</t>
  </si>
  <si>
    <r>
      <t>Costs of</t>
    </r>
    <r>
      <rPr>
        <b/>
        <sz val="11"/>
        <color theme="1"/>
        <rFont val="Aptos Narrow"/>
        <family val="2"/>
        <scheme val="minor"/>
      </rPr>
      <t xml:space="preserve"> purchasing or leasing equipment, including telephones, fax machines, and furniture </t>
    </r>
    <r>
      <rPr>
        <sz val="11"/>
        <color theme="1"/>
        <rFont val="Aptos Narrow"/>
        <family val="2"/>
        <scheme val="minor"/>
      </rPr>
      <t>to contribute data to HMIS.</t>
    </r>
  </si>
  <si>
    <t>24 CFR § 578.57(a)(1)(iv)</t>
  </si>
  <si>
    <r>
      <t xml:space="preserve">Costs of </t>
    </r>
    <r>
      <rPr>
        <b/>
        <sz val="11"/>
        <color theme="1"/>
        <rFont val="Aptos Narrow"/>
        <family val="2"/>
        <scheme val="minor"/>
      </rPr>
      <t xml:space="preserve">obtaining technical support </t>
    </r>
    <r>
      <rPr>
        <sz val="11"/>
        <color theme="1"/>
        <rFont val="Aptos Narrow"/>
        <family val="2"/>
        <scheme val="minor"/>
      </rPr>
      <t>to contribute data to HMIS.</t>
    </r>
  </si>
  <si>
    <t>24 CFR § 578.57(a)(1)(v)</t>
  </si>
  <si>
    <r>
      <t>Costs of</t>
    </r>
    <r>
      <rPr>
        <b/>
        <sz val="11"/>
        <color theme="1"/>
        <rFont val="Aptos Narrow"/>
        <family val="2"/>
        <scheme val="minor"/>
      </rPr>
      <t xml:space="preserve"> leasing office space to contribute data to HMIS.</t>
    </r>
  </si>
  <si>
    <t>24 CFR § 578.57(a)(1)(vi)</t>
  </si>
  <si>
    <r>
      <t>Charges for</t>
    </r>
    <r>
      <rPr>
        <b/>
        <sz val="11"/>
        <color theme="1"/>
        <rFont val="Aptos Narrow"/>
        <family val="2"/>
        <scheme val="minor"/>
      </rPr>
      <t xml:space="preserve"> electricity, gas, phone service, and high-speed data transmission</t>
    </r>
    <r>
      <rPr>
        <sz val="11"/>
        <color theme="1"/>
        <rFont val="Aptos Narrow"/>
        <family val="2"/>
        <scheme val="minor"/>
      </rPr>
      <t xml:space="preserve"> necessary to operate or contribute data to the HMIS.</t>
    </r>
  </si>
  <si>
    <t>24 CFR § 578.57(a)(1)(viii)</t>
  </si>
  <si>
    <r>
      <rPr>
        <b/>
        <sz val="11"/>
        <color theme="1"/>
        <rFont val="Aptos Narrow"/>
        <family val="2"/>
        <scheme val="minor"/>
      </rPr>
      <t>Staff travel costs</t>
    </r>
    <r>
      <rPr>
        <sz val="11"/>
        <color theme="1"/>
        <rFont val="Aptos Narrow"/>
        <family val="2"/>
        <scheme val="minor"/>
      </rPr>
      <t xml:space="preserve"> to travel to and attend HUD-sponsored and HUD-approved training on HMIS and programs authorized by Title IV of the McKinney-Vento Homeless Assistance Act</t>
    </r>
  </si>
  <si>
    <t>24 CFR § 578.57(a)(1)(ix)</t>
  </si>
  <si>
    <r>
      <t>Staff travel costs to conduct</t>
    </r>
    <r>
      <rPr>
        <b/>
        <sz val="11"/>
        <color theme="1"/>
        <rFont val="Aptos Narrow"/>
        <family val="2"/>
        <scheme val="minor"/>
      </rPr>
      <t xml:space="preserve"> intake</t>
    </r>
    <r>
      <rPr>
        <sz val="11"/>
        <color theme="1"/>
        <rFont val="Aptos Narrow"/>
        <family val="2"/>
        <scheme val="minor"/>
      </rPr>
      <t xml:space="preserve"> to contribute data to HMIS.</t>
    </r>
  </si>
  <si>
    <t>24 CFR § 578.57(a)(1)(x)</t>
  </si>
  <si>
    <r>
      <rPr>
        <b/>
        <sz val="11"/>
        <color theme="1"/>
        <rFont val="Aptos Narrow"/>
        <family val="2"/>
        <scheme val="minor"/>
      </rPr>
      <t>Participation fees</t>
    </r>
    <r>
      <rPr>
        <sz val="11"/>
        <color theme="1"/>
        <rFont val="Aptos Narrow"/>
        <family val="2"/>
        <scheme val="minor"/>
      </rPr>
      <t xml:space="preserve"> charged by HMIS Lead as authorized by HUD if recipient or subrecipient is not the HMIS Lead.</t>
    </r>
  </si>
  <si>
    <t>Staff Salariesof Recipients Contributing Data to and Operating an HMIS</t>
  </si>
  <si>
    <t>24 CFR § 578.57(a)(1)(vii)(A)</t>
  </si>
  <si>
    <r>
      <t xml:space="preserve">Salaries of staff </t>
    </r>
    <r>
      <rPr>
        <b/>
        <sz val="11"/>
        <color theme="1"/>
        <rFont val="Aptos Narrow"/>
        <family val="2"/>
        <scheme val="minor"/>
      </rPr>
      <t>completing data entry</t>
    </r>
    <r>
      <rPr>
        <sz val="11"/>
        <color theme="1"/>
        <rFont val="Aptos Narrow"/>
        <family val="2"/>
        <scheme val="minor"/>
      </rPr>
      <t xml:space="preserve"> into HMIS.</t>
    </r>
  </si>
  <si>
    <t>24 CFR § 578.57(a)(1)(vii)(B)</t>
  </si>
  <si>
    <r>
      <t xml:space="preserve">Salaries of staff </t>
    </r>
    <r>
      <rPr>
        <b/>
        <sz val="11"/>
        <color theme="1"/>
        <rFont val="Aptos Narrow"/>
        <family val="2"/>
        <scheme val="minor"/>
      </rPr>
      <t>monitoring and reviewing data quality</t>
    </r>
    <r>
      <rPr>
        <sz val="11"/>
        <color theme="1"/>
        <rFont val="Aptos Narrow"/>
        <family val="2"/>
        <scheme val="minor"/>
      </rPr>
      <t xml:space="preserve"> of HMIS.</t>
    </r>
  </si>
  <si>
    <t>24 CFR § 578.57(a)(1)(vii)(C)</t>
  </si>
  <si>
    <r>
      <t xml:space="preserve">Salaries of staff </t>
    </r>
    <r>
      <rPr>
        <b/>
        <sz val="11"/>
        <color theme="1"/>
        <rFont val="Aptos Narrow"/>
        <family val="2"/>
        <scheme val="minor"/>
      </rPr>
      <t>completing data analysis</t>
    </r>
    <r>
      <rPr>
        <sz val="11"/>
        <color theme="1"/>
        <rFont val="Aptos Narrow"/>
        <family val="2"/>
        <scheme val="minor"/>
      </rPr>
      <t xml:space="preserve"> of HMIS.</t>
    </r>
  </si>
  <si>
    <t>24 CFR § 578.57(a)(1)(vii)(D)</t>
  </si>
  <si>
    <r>
      <t xml:space="preserve">Salaries of staff </t>
    </r>
    <r>
      <rPr>
        <b/>
        <sz val="11"/>
        <color theme="1"/>
        <rFont val="Aptos Narrow"/>
        <family val="2"/>
        <scheme val="minor"/>
      </rPr>
      <t>reporting to the HMIS lead</t>
    </r>
    <r>
      <rPr>
        <sz val="11"/>
        <color theme="1"/>
        <rFont val="Aptos Narrow"/>
        <family val="2"/>
        <scheme val="minor"/>
      </rPr>
      <t xml:space="preserve"> to operate HMIS.</t>
    </r>
  </si>
  <si>
    <t>24 CFR § 578.57(a)(1)(vii)(E)</t>
  </si>
  <si>
    <r>
      <t>Salaries of staff</t>
    </r>
    <r>
      <rPr>
        <b/>
        <sz val="11"/>
        <color theme="1"/>
        <rFont val="Aptos Narrow"/>
        <family val="2"/>
        <scheme val="minor"/>
      </rPr>
      <t xml:space="preserve"> training staff </t>
    </r>
    <r>
      <rPr>
        <sz val="11"/>
        <color theme="1"/>
        <rFont val="Aptos Narrow"/>
        <family val="2"/>
        <scheme val="minor"/>
      </rPr>
      <t>on using the  HMIS.</t>
    </r>
  </si>
  <si>
    <t>24 CFR § 578.57(a)(1)(vii)(F)</t>
  </si>
  <si>
    <r>
      <t>Salaries of staff</t>
    </r>
    <r>
      <rPr>
        <b/>
        <sz val="11"/>
        <color theme="1"/>
        <rFont val="Aptos Narrow"/>
        <family val="2"/>
        <scheme val="minor"/>
      </rPr>
      <t xml:space="preserve"> implementing and complying</t>
    </r>
    <r>
      <rPr>
        <sz val="11"/>
        <color theme="1"/>
        <rFont val="Aptos Narrow"/>
        <family val="2"/>
        <scheme val="minor"/>
      </rPr>
      <t xml:space="preserve"> with HMIS requirements to operate HMIS.</t>
    </r>
  </si>
  <si>
    <t>Indirect costs for overhead related to carrying out HMIS.  Allocation must be consistent with an indirect cost rate proposal.   An approved indirect cost rate can be applied to other BLI's in order to capture costs associated with those cost categories.</t>
  </si>
  <si>
    <t>HMIS Leads Only</t>
  </si>
  <si>
    <t>24 CFR § 578.57(a)(2)(i)</t>
  </si>
  <si>
    <r>
      <t xml:space="preserve">Costs of </t>
    </r>
    <r>
      <rPr>
        <b/>
        <sz val="11"/>
        <color theme="1"/>
        <rFont val="Aptos Narrow"/>
        <family val="2"/>
        <scheme val="minor"/>
      </rPr>
      <t>hosting and maintaining</t>
    </r>
    <r>
      <rPr>
        <sz val="11"/>
        <color theme="1"/>
        <rFont val="Aptos Narrow"/>
        <family val="2"/>
        <scheme val="minor"/>
      </rPr>
      <t xml:space="preserve"> HMIS software or data.</t>
    </r>
  </si>
  <si>
    <t>24 CFR § 578.57(a)(2)(ii)</t>
  </si>
  <si>
    <r>
      <t xml:space="preserve">Costs of </t>
    </r>
    <r>
      <rPr>
        <b/>
        <sz val="11"/>
        <color theme="1"/>
        <rFont val="Aptos Narrow"/>
        <family val="2"/>
        <scheme val="minor"/>
      </rPr>
      <t>backing up, recovering, or repairing</t>
    </r>
    <r>
      <rPr>
        <sz val="11"/>
        <color theme="1"/>
        <rFont val="Aptos Narrow"/>
        <family val="2"/>
        <scheme val="minor"/>
      </rPr>
      <t xml:space="preserve"> HMIS software or data.</t>
    </r>
  </si>
  <si>
    <t>24 CFR § 578.57(a)(2)(iii)</t>
  </si>
  <si>
    <r>
      <t xml:space="preserve">Costs of </t>
    </r>
    <r>
      <rPr>
        <b/>
        <sz val="11"/>
        <color theme="1"/>
        <rFont val="Aptos Narrow"/>
        <family val="2"/>
        <scheme val="minor"/>
      </rPr>
      <t>upgrading, customizing, and enhancing</t>
    </r>
    <r>
      <rPr>
        <sz val="11"/>
        <color theme="1"/>
        <rFont val="Aptos Narrow"/>
        <family val="2"/>
        <scheme val="minor"/>
      </rPr>
      <t xml:space="preserve"> the HMIS.</t>
    </r>
  </si>
  <si>
    <t>24 CFR § 578.57(a)(2)(iv)</t>
  </si>
  <si>
    <r>
      <t xml:space="preserve">Costs of </t>
    </r>
    <r>
      <rPr>
        <b/>
        <sz val="11"/>
        <color theme="1"/>
        <rFont val="Aptos Narrow"/>
        <family val="2"/>
        <scheme val="minor"/>
      </rPr>
      <t>integrating and warehousing data</t>
    </r>
    <r>
      <rPr>
        <sz val="11"/>
        <color theme="1"/>
        <rFont val="Aptos Narrow"/>
        <family val="2"/>
        <scheme val="minor"/>
      </rPr>
      <t>, including development of a data warehouse for use in aggregating data from subrecipeints using multiple software systems.</t>
    </r>
  </si>
  <si>
    <t>24 CFR § 578.57(a)(2)(v)</t>
  </si>
  <si>
    <r>
      <t xml:space="preserve">Costs of </t>
    </r>
    <r>
      <rPr>
        <b/>
        <sz val="11"/>
        <color theme="1"/>
        <rFont val="Aptos Narrow"/>
        <family val="2"/>
        <scheme val="minor"/>
      </rPr>
      <t>admistering</t>
    </r>
    <r>
      <rPr>
        <sz val="11"/>
        <color theme="1"/>
        <rFont val="Aptos Narrow"/>
        <family val="2"/>
        <scheme val="minor"/>
      </rPr>
      <t xml:space="preserve"> the system.</t>
    </r>
  </si>
  <si>
    <t>24 CFR § 578.57(a)(2)(vi)</t>
  </si>
  <si>
    <r>
      <t xml:space="preserve">Costs of </t>
    </r>
    <r>
      <rPr>
        <b/>
        <sz val="11"/>
        <color theme="1"/>
        <rFont val="Aptos Narrow"/>
        <family val="2"/>
        <scheme val="minor"/>
      </rPr>
      <t>reporting</t>
    </r>
    <r>
      <rPr>
        <sz val="11"/>
        <color theme="1"/>
        <rFont val="Aptos Narrow"/>
        <family val="2"/>
        <scheme val="minor"/>
      </rPr>
      <t xml:space="preserve"> to providers, the CoC, and HUD.</t>
    </r>
  </si>
  <si>
    <t>24 CFR § 578.57(a)(2)(vii)</t>
  </si>
  <si>
    <r>
      <t xml:space="preserve">Costs of conducting </t>
    </r>
    <r>
      <rPr>
        <b/>
        <sz val="11"/>
        <color theme="1"/>
        <rFont val="Aptos Narrow"/>
        <family val="2"/>
        <scheme val="minor"/>
      </rPr>
      <t>training</t>
    </r>
    <r>
      <rPr>
        <sz val="11"/>
        <color theme="1"/>
        <rFont val="Aptos Narrow"/>
        <family val="2"/>
        <scheme val="minor"/>
      </rPr>
      <t xml:space="preserve"> on using the system, including traveling to the training.</t>
    </r>
  </si>
  <si>
    <t>Recipient/subrecipient is a Victim/Legal  Services Provider</t>
  </si>
  <si>
    <t>24 CFR § 578.57(a)(3)</t>
  </si>
  <si>
    <r>
      <t xml:space="preserve">Costs to establish and operate  a </t>
    </r>
    <r>
      <rPr>
        <b/>
        <sz val="11"/>
        <color theme="1"/>
        <rFont val="Aptos Narrow"/>
        <family val="2"/>
        <scheme val="minor"/>
      </rPr>
      <t>comparable database</t>
    </r>
    <r>
      <rPr>
        <sz val="11"/>
        <color theme="1"/>
        <rFont val="Aptos Narrow"/>
        <family val="2"/>
        <scheme val="minor"/>
      </rPr>
      <t xml:space="preserve"> that complies with HUD's HMIS requirements.</t>
    </r>
  </si>
  <si>
    <t>The actual cost of an HMIS for a recipient/subrecipient.</t>
  </si>
  <si>
    <t>The recipient should change the name of the cell titled "Month 1" etc, to actual months (i.e. May, June,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</si>
</sst>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i/>
      <sz val="11"/>
      <color rgb="FFFF0000"/>
      <name val="Aptos Narrow"/>
      <family val="2"/>
      <scheme val="minor"/>
    </font>
    <font>
      <sz val="11"/>
      <name val="Aptos Narrow"/>
      <family val="2"/>
      <scheme val="minor"/>
    </font>
    <font>
      <b/>
      <sz val="11"/>
      <name val="Aptos Narrow"/>
      <family val="2"/>
      <scheme val="minor"/>
    </font>
    <font>
      <sz val="11"/>
      <name val="Calibri"/>
      <family val="2"/>
    </font>
    <font>
      <sz val="9.35"/>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0" fillId="0" borderId="0" xfId="0" applyAlignment="1">
      <alignment wrapText="1"/>
    </xf>
    <xf numFmtId="0" fontId="2" fillId="0" borderId="0" xfId="0" applyFont="1"/>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3" borderId="1" xfId="0" applyFont="1" applyFill="1" applyBorder="1"/>
    <xf numFmtId="44" fontId="2" fillId="0" borderId="0" xfId="1" applyFont="1"/>
    <xf numFmtId="0" fontId="2" fillId="4" borderId="0" xfId="0" applyFont="1" applyFill="1" applyAlignment="1">
      <alignment wrapText="1"/>
    </xf>
    <xf numFmtId="9" fontId="2" fillId="4" borderId="0" xfId="2" applyFont="1" applyFill="1"/>
    <xf numFmtId="44" fontId="2" fillId="0" borderId="0" xfId="1" applyFont="1" applyAlignment="1">
      <alignment wrapText="1"/>
    </xf>
    <xf numFmtId="0" fontId="2" fillId="5" borderId="1" xfId="0" applyFont="1" applyFill="1" applyBorder="1" applyAlignment="1">
      <alignment horizontal="center" wrapText="1"/>
    </xf>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horizontal="center" wrapText="1"/>
    </xf>
    <xf numFmtId="0" fontId="4" fillId="0" borderId="1" xfId="0" applyFont="1" applyBorder="1" applyAlignment="1">
      <alignment vertical="top" wrapText="1"/>
    </xf>
    <xf numFmtId="0" fontId="0" fillId="0" borderId="1" xfId="0" applyBorder="1"/>
    <xf numFmtId="0" fontId="2" fillId="5" borderId="1" xfId="0"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2" fillId="5" borderId="1" xfId="0" applyFont="1" applyFill="1" applyBorder="1" applyAlignment="1">
      <alignment horizontal="center" vertical="top" wrapText="1"/>
    </xf>
    <xf numFmtId="0" fontId="0" fillId="0" borderId="0" xfId="0" applyAlignment="1">
      <alignment vertical="top" wrapText="1"/>
    </xf>
    <xf numFmtId="0" fontId="5" fillId="0" borderId="1" xfId="0" applyFont="1" applyBorder="1" applyAlignment="1">
      <alignment vertical="top" wrapText="1"/>
    </xf>
    <xf numFmtId="0" fontId="0" fillId="0" borderId="1" xfId="0" applyBorder="1" applyAlignment="1">
      <alignment vertical="center"/>
    </xf>
    <xf numFmtId="0" fontId="0" fillId="0" borderId="1" xfId="0" applyBorder="1" applyAlignment="1">
      <alignment vertical="center" wrapText="1"/>
    </xf>
    <xf numFmtId="0" fontId="5" fillId="0" borderId="1" xfId="0" applyFont="1" applyBorder="1" applyAlignment="1">
      <alignment wrapText="1"/>
    </xf>
    <xf numFmtId="44" fontId="0" fillId="6" borderId="0" xfId="1" applyFont="1" applyFill="1"/>
    <xf numFmtId="44" fontId="0" fillId="7" borderId="0" xfId="1" applyFont="1" applyFill="1"/>
    <xf numFmtId="44" fontId="2" fillId="7" borderId="0" xfId="1" applyFont="1" applyFill="1"/>
    <xf numFmtId="0" fontId="0" fillId="0" borderId="0" xfId="0" applyAlignment="1">
      <alignment horizontal="left" indent="1"/>
    </xf>
    <xf numFmtId="0" fontId="0" fillId="4" borderId="1" xfId="0"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armon-Darrow, Aimee" id="{FA21C42B-BAF4-4986-B0F5-3FAADF58B7CA}" userId="S::Aimee.Harmon-Darrow@hud.gov::1807a6c1-e17f-45ec-a2c2-68f203129c5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7" dT="2024-05-15T14:34:02.54" personId="{FA21C42B-BAF4-4986-B0F5-3FAADF58B7CA}" id="{E37EB5F6-2450-4552-81BE-C0E346EC00A5}">
    <text>This is what was awarded on the Grant agreement or amendment.</text>
  </threadedComment>
  <threadedComment ref="C7" dT="2024-05-15T14:34:27.53" personId="{FA21C42B-BAF4-4986-B0F5-3FAADF58B7CA}" id="{72FD4936-9A91-4F9F-AE68-7F0BB952C535}">
    <text>From the recipient's accounting records.</text>
  </threadedComment>
  <threadedComment ref="E7" dT="2024-05-15T14:34:48.80" personId="{FA21C42B-BAF4-4986-B0F5-3FAADF58B7CA}" id="{E14A999C-A38F-465C-BC62-586C4BC41EC4}">
    <text>Anticipated Monthly expenses.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9EDC-F06B-47CA-A010-EA8EC00D5003}">
  <dimension ref="A1:P27"/>
  <sheetViews>
    <sheetView topLeftCell="A8" workbookViewId="0">
      <selection activeCell="D15" sqref="D15"/>
    </sheetView>
  </sheetViews>
  <sheetFormatPr defaultRowHeight="14.4" x14ac:dyDescent="0.3"/>
  <cols>
    <col min="1" max="1" width="22" bestFit="1" customWidth="1"/>
    <col min="2" max="2" width="27.6640625" customWidth="1"/>
    <col min="3" max="3" width="12.44140625" customWidth="1"/>
    <col min="4" max="4" width="13" customWidth="1"/>
    <col min="5" max="16" width="11.5546875" bestFit="1" customWidth="1"/>
  </cols>
  <sheetData>
    <row r="1" spans="1:16" x14ac:dyDescent="0.3">
      <c r="A1" s="3" t="s">
        <v>0</v>
      </c>
      <c r="B1" s="3"/>
    </row>
    <row r="2" spans="1:16" x14ac:dyDescent="0.3">
      <c r="A2" s="3" t="s">
        <v>1</v>
      </c>
      <c r="B2" s="3"/>
    </row>
    <row r="3" spans="1:16" x14ac:dyDescent="0.3">
      <c r="A3" s="3" t="s">
        <v>2</v>
      </c>
      <c r="B3" s="3"/>
    </row>
    <row r="4" spans="1:16" x14ac:dyDescent="0.3">
      <c r="A4" s="3" t="s">
        <v>3</v>
      </c>
      <c r="B4" s="3"/>
    </row>
    <row r="5" spans="1:16" x14ac:dyDescent="0.3">
      <c r="A5" s="3" t="s">
        <v>4</v>
      </c>
      <c r="B5" s="3"/>
    </row>
    <row r="6" spans="1:16" x14ac:dyDescent="0.3">
      <c r="E6" s="31" t="s">
        <v>5</v>
      </c>
      <c r="F6" s="31"/>
      <c r="G6" s="31"/>
      <c r="H6" s="31"/>
      <c r="I6" s="31"/>
      <c r="J6" s="31"/>
      <c r="K6" s="31"/>
      <c r="L6" s="31"/>
      <c r="M6" s="31"/>
      <c r="N6" s="31"/>
      <c r="O6" s="31"/>
      <c r="P6" s="31"/>
    </row>
    <row r="7" spans="1:16" ht="43.2" x14ac:dyDescent="0.3">
      <c r="A7" s="4"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row>
    <row r="8" spans="1:16" x14ac:dyDescent="0.3">
      <c r="A8" s="6" t="s">
        <v>22</v>
      </c>
      <c r="B8" s="28">
        <v>0</v>
      </c>
      <c r="C8" s="28">
        <v>0</v>
      </c>
      <c r="D8" s="28">
        <f>B8-C8</f>
        <v>0</v>
      </c>
      <c r="E8" s="27">
        <v>0</v>
      </c>
      <c r="F8" s="27">
        <v>0</v>
      </c>
      <c r="G8" s="27">
        <v>0</v>
      </c>
      <c r="H8" s="27">
        <v>0</v>
      </c>
      <c r="I8" s="27">
        <v>0</v>
      </c>
      <c r="J8" s="27">
        <v>0</v>
      </c>
      <c r="K8" s="27">
        <v>0</v>
      </c>
      <c r="L8" s="27">
        <v>0</v>
      </c>
      <c r="M8" s="27"/>
      <c r="N8" s="27"/>
      <c r="O8" s="27"/>
      <c r="P8" s="27"/>
    </row>
    <row r="9" spans="1:16" x14ac:dyDescent="0.3">
      <c r="A9" s="6" t="s">
        <v>23</v>
      </c>
      <c r="B9" s="28">
        <v>0</v>
      </c>
      <c r="C9" s="28">
        <v>0</v>
      </c>
      <c r="D9" s="28">
        <f t="shared" ref="D9:D14" si="0">B9-C9</f>
        <v>0</v>
      </c>
      <c r="E9" s="27">
        <v>0</v>
      </c>
      <c r="F9" s="27">
        <v>0</v>
      </c>
      <c r="G9" s="27">
        <v>0</v>
      </c>
      <c r="H9" s="27">
        <v>0</v>
      </c>
      <c r="I9" s="27">
        <v>0</v>
      </c>
      <c r="J9" s="27">
        <v>0</v>
      </c>
      <c r="K9" s="27">
        <v>0</v>
      </c>
      <c r="L9" s="27">
        <v>0</v>
      </c>
      <c r="M9" s="27"/>
      <c r="N9" s="27"/>
      <c r="O9" s="27"/>
      <c r="P9" s="27"/>
    </row>
    <row r="10" spans="1:16" x14ac:dyDescent="0.3">
      <c r="A10" s="6" t="s">
        <v>24</v>
      </c>
      <c r="B10" s="28">
        <v>0</v>
      </c>
      <c r="C10" s="28">
        <v>0</v>
      </c>
      <c r="D10" s="28">
        <f t="shared" si="0"/>
        <v>0</v>
      </c>
      <c r="E10" s="27">
        <v>0</v>
      </c>
      <c r="F10" s="27">
        <v>0</v>
      </c>
      <c r="G10" s="27">
        <v>0</v>
      </c>
      <c r="H10" s="27">
        <v>0</v>
      </c>
      <c r="I10" s="27">
        <v>0</v>
      </c>
      <c r="J10" s="27">
        <v>0</v>
      </c>
      <c r="K10" s="27">
        <v>0</v>
      </c>
      <c r="L10" s="27">
        <v>0</v>
      </c>
      <c r="M10" s="27"/>
      <c r="N10" s="27"/>
      <c r="O10" s="27"/>
      <c r="P10" s="27"/>
    </row>
    <row r="11" spans="1:16" x14ac:dyDescent="0.3">
      <c r="A11" s="6" t="s">
        <v>25</v>
      </c>
      <c r="B11" s="28">
        <v>0</v>
      </c>
      <c r="C11" s="28">
        <v>0</v>
      </c>
      <c r="D11" s="28">
        <f t="shared" si="0"/>
        <v>0</v>
      </c>
      <c r="E11" s="27">
        <v>0</v>
      </c>
      <c r="F11" s="27">
        <v>0</v>
      </c>
      <c r="G11" s="27">
        <v>0</v>
      </c>
      <c r="H11" s="27">
        <v>0</v>
      </c>
      <c r="I11" s="27">
        <v>0</v>
      </c>
      <c r="J11" s="27">
        <v>0</v>
      </c>
      <c r="K11" s="27">
        <v>0</v>
      </c>
      <c r="L11" s="27">
        <v>0</v>
      </c>
      <c r="M11" s="27"/>
      <c r="N11" s="27"/>
      <c r="O11" s="27"/>
      <c r="P11" s="27"/>
    </row>
    <row r="12" spans="1:16" x14ac:dyDescent="0.3">
      <c r="A12" s="6" t="s">
        <v>26</v>
      </c>
      <c r="B12" s="28">
        <v>0</v>
      </c>
      <c r="C12" s="28">
        <v>0</v>
      </c>
      <c r="D12" s="28">
        <f t="shared" si="0"/>
        <v>0</v>
      </c>
      <c r="E12" s="27">
        <v>0</v>
      </c>
      <c r="F12" s="27">
        <v>0</v>
      </c>
      <c r="G12" s="27">
        <v>0</v>
      </c>
      <c r="H12" s="27">
        <v>0</v>
      </c>
      <c r="I12" s="27">
        <v>0</v>
      </c>
      <c r="J12" s="27">
        <v>0</v>
      </c>
      <c r="K12" s="27">
        <v>0</v>
      </c>
      <c r="L12" s="27">
        <v>0</v>
      </c>
      <c r="M12" s="27"/>
      <c r="N12" s="27"/>
      <c r="O12" s="27"/>
      <c r="P12" s="27"/>
    </row>
    <row r="13" spans="1:16" x14ac:dyDescent="0.3">
      <c r="A13" s="6" t="s">
        <v>27</v>
      </c>
      <c r="B13" s="28">
        <v>0</v>
      </c>
      <c r="C13" s="28">
        <v>0</v>
      </c>
      <c r="D13" s="28">
        <f t="shared" si="0"/>
        <v>0</v>
      </c>
      <c r="E13" s="27">
        <v>0</v>
      </c>
      <c r="F13" s="27">
        <v>0</v>
      </c>
      <c r="G13" s="27">
        <v>0</v>
      </c>
      <c r="H13" s="27">
        <v>0</v>
      </c>
      <c r="I13" s="27">
        <v>0</v>
      </c>
      <c r="J13" s="27">
        <v>0</v>
      </c>
      <c r="K13" s="27">
        <v>0</v>
      </c>
      <c r="L13" s="27">
        <v>0</v>
      </c>
      <c r="M13" s="27"/>
      <c r="N13" s="27"/>
      <c r="O13" s="27"/>
      <c r="P13" s="27"/>
    </row>
    <row r="14" spans="1:16" x14ac:dyDescent="0.3">
      <c r="A14" s="6" t="s">
        <v>28</v>
      </c>
      <c r="B14" s="28">
        <v>0</v>
      </c>
      <c r="C14" s="28">
        <v>0</v>
      </c>
      <c r="D14" s="28">
        <f t="shared" si="0"/>
        <v>0</v>
      </c>
      <c r="E14" s="27">
        <v>0</v>
      </c>
      <c r="F14" s="27">
        <v>0</v>
      </c>
      <c r="G14" s="27">
        <v>0</v>
      </c>
      <c r="H14" s="27">
        <v>0</v>
      </c>
      <c r="I14" s="27">
        <v>0</v>
      </c>
      <c r="J14" s="27">
        <v>0</v>
      </c>
      <c r="K14" s="27">
        <v>0</v>
      </c>
      <c r="L14" s="27">
        <v>0</v>
      </c>
      <c r="M14" s="27"/>
      <c r="N14" s="27"/>
      <c r="O14" s="27"/>
      <c r="P14" s="27"/>
    </row>
    <row r="15" spans="1:16" x14ac:dyDescent="0.3">
      <c r="A15" s="3" t="s">
        <v>29</v>
      </c>
      <c r="B15" s="29">
        <f>SUM(B8:B14)</f>
        <v>0</v>
      </c>
      <c r="C15" s="29">
        <f t="shared" ref="C15:D15" si="1">SUM(C8:C14)</f>
        <v>0</v>
      </c>
      <c r="D15" s="29">
        <f t="shared" si="1"/>
        <v>0</v>
      </c>
      <c r="E15" s="27">
        <f>SUM(E8:E14)</f>
        <v>0</v>
      </c>
      <c r="F15" s="27">
        <f t="shared" ref="F15:P15" si="2">SUM(F8:F14)</f>
        <v>0</v>
      </c>
      <c r="G15" s="27">
        <f t="shared" si="2"/>
        <v>0</v>
      </c>
      <c r="H15" s="27">
        <f t="shared" si="2"/>
        <v>0</v>
      </c>
      <c r="I15" s="27">
        <f t="shared" si="2"/>
        <v>0</v>
      </c>
      <c r="J15" s="27">
        <f t="shared" si="2"/>
        <v>0</v>
      </c>
      <c r="K15" s="27">
        <f t="shared" si="2"/>
        <v>0</v>
      </c>
      <c r="L15" s="27">
        <f t="shared" si="2"/>
        <v>0</v>
      </c>
      <c r="M15" s="27">
        <f t="shared" si="2"/>
        <v>0</v>
      </c>
      <c r="N15" s="27">
        <f t="shared" si="2"/>
        <v>0</v>
      </c>
      <c r="O15" s="27">
        <f t="shared" si="2"/>
        <v>0</v>
      </c>
      <c r="P15" s="27">
        <f t="shared" si="2"/>
        <v>0</v>
      </c>
    </row>
    <row r="16" spans="1:16" ht="43.2" x14ac:dyDescent="0.3">
      <c r="D16" s="10" t="s">
        <v>30</v>
      </c>
      <c r="E16" s="7">
        <f>E15+C15</f>
        <v>0</v>
      </c>
      <c r="F16" s="7">
        <f>F15+E16</f>
        <v>0</v>
      </c>
      <c r="G16" s="7">
        <f t="shared" ref="G16:P16" si="3">G15+F16</f>
        <v>0</v>
      </c>
      <c r="H16" s="7">
        <f t="shared" si="3"/>
        <v>0</v>
      </c>
      <c r="I16" s="7">
        <f t="shared" si="3"/>
        <v>0</v>
      </c>
      <c r="J16" s="7">
        <f t="shared" si="3"/>
        <v>0</v>
      </c>
      <c r="K16" s="7">
        <f t="shared" si="3"/>
        <v>0</v>
      </c>
      <c r="L16" s="7">
        <f t="shared" si="3"/>
        <v>0</v>
      </c>
      <c r="M16" s="7">
        <f t="shared" si="3"/>
        <v>0</v>
      </c>
      <c r="N16" s="7">
        <f t="shared" si="3"/>
        <v>0</v>
      </c>
      <c r="O16" s="7">
        <f t="shared" si="3"/>
        <v>0</v>
      </c>
      <c r="P16" s="7">
        <f t="shared" si="3"/>
        <v>0</v>
      </c>
    </row>
    <row r="17" spans="1:16" ht="28.8" x14ac:dyDescent="0.3">
      <c r="D17" s="8" t="s">
        <v>31</v>
      </c>
      <c r="E17" s="9" t="e">
        <f>E16/$B$15</f>
        <v>#DIV/0!</v>
      </c>
      <c r="F17" s="9" t="e">
        <f t="shared" ref="F17:P17" si="4">F16/$B$15</f>
        <v>#DIV/0!</v>
      </c>
      <c r="G17" s="9" t="e">
        <f t="shared" si="4"/>
        <v>#DIV/0!</v>
      </c>
      <c r="H17" s="9" t="e">
        <f t="shared" si="4"/>
        <v>#DIV/0!</v>
      </c>
      <c r="I17" s="9" t="e">
        <f t="shared" si="4"/>
        <v>#DIV/0!</v>
      </c>
      <c r="J17" s="9" t="e">
        <f t="shared" si="4"/>
        <v>#DIV/0!</v>
      </c>
      <c r="K17" s="9" t="e">
        <f t="shared" si="4"/>
        <v>#DIV/0!</v>
      </c>
      <c r="L17" s="9" t="e">
        <f t="shared" si="4"/>
        <v>#DIV/0!</v>
      </c>
      <c r="M17" s="9" t="e">
        <f t="shared" si="4"/>
        <v>#DIV/0!</v>
      </c>
      <c r="N17" s="9" t="e">
        <f t="shared" si="4"/>
        <v>#DIV/0!</v>
      </c>
      <c r="O17" s="9" t="e">
        <f t="shared" si="4"/>
        <v>#DIV/0!</v>
      </c>
      <c r="P17" s="9" t="e">
        <f t="shared" si="4"/>
        <v>#DIV/0!</v>
      </c>
    </row>
    <row r="20" spans="1:16" x14ac:dyDescent="0.3">
      <c r="A20" s="2" t="s">
        <v>32</v>
      </c>
    </row>
    <row r="21" spans="1:16" x14ac:dyDescent="0.3">
      <c r="A21" s="30" t="s">
        <v>33</v>
      </c>
    </row>
    <row r="22" spans="1:16" x14ac:dyDescent="0.3">
      <c r="A22" s="30" t="s">
        <v>34</v>
      </c>
    </row>
    <row r="23" spans="1:16" x14ac:dyDescent="0.3">
      <c r="A23" s="30" t="s">
        <v>35</v>
      </c>
    </row>
    <row r="24" spans="1:16" x14ac:dyDescent="0.3">
      <c r="A24" s="30" t="s">
        <v>36</v>
      </c>
    </row>
    <row r="25" spans="1:16" x14ac:dyDescent="0.3">
      <c r="A25" s="30" t="s">
        <v>37</v>
      </c>
    </row>
    <row r="26" spans="1:16" x14ac:dyDescent="0.3">
      <c r="A26" s="30" t="s">
        <v>38</v>
      </c>
    </row>
    <row r="27" spans="1:16" x14ac:dyDescent="0.3">
      <c r="A27" s="30" t="s">
        <v>386</v>
      </c>
    </row>
  </sheetData>
  <mergeCells count="1">
    <mergeCell ref="E6:P6"/>
  </mergeCells>
  <phoneticPr fontId="3"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4D26-4A12-44B4-9A3C-762E622EC59E}">
  <dimension ref="A1:B18"/>
  <sheetViews>
    <sheetView workbookViewId="0">
      <pane ySplit="1" topLeftCell="A2" activePane="bottomLeft" state="frozen"/>
      <selection activeCell="C9" sqref="C9"/>
      <selection pane="bottomLeft" activeCell="C1" sqref="C1:C1048576"/>
    </sheetView>
  </sheetViews>
  <sheetFormatPr defaultColWidth="9.109375" defaultRowHeight="14.4" x14ac:dyDescent="0.3"/>
  <cols>
    <col min="1" max="1" width="19.44140625" style="1" bestFit="1" customWidth="1"/>
    <col min="2" max="2" width="111.5546875" style="1" customWidth="1"/>
    <col min="3" max="16384" width="9.109375" style="1"/>
  </cols>
  <sheetData>
    <row r="1" spans="1:2" x14ac:dyDescent="0.3">
      <c r="A1" s="11" t="s">
        <v>39</v>
      </c>
      <c r="B1" s="11" t="s">
        <v>40</v>
      </c>
    </row>
    <row r="2" spans="1:2" x14ac:dyDescent="0.3">
      <c r="A2" s="12"/>
      <c r="B2" s="13" t="s">
        <v>41</v>
      </c>
    </row>
    <row r="3" spans="1:2" ht="57.6" x14ac:dyDescent="0.3">
      <c r="A3" s="12" t="s">
        <v>42</v>
      </c>
      <c r="B3" s="14" t="s">
        <v>43</v>
      </c>
    </row>
    <row r="4" spans="1:2" ht="28.8" x14ac:dyDescent="0.3">
      <c r="A4" s="12" t="s">
        <v>44</v>
      </c>
      <c r="B4" s="14" t="s">
        <v>45</v>
      </c>
    </row>
    <row r="5" spans="1:2" ht="28.8" x14ac:dyDescent="0.3">
      <c r="A5" s="12" t="s">
        <v>46</v>
      </c>
      <c r="B5" s="14" t="s">
        <v>47</v>
      </c>
    </row>
    <row r="6" spans="1:2" ht="28.8" x14ac:dyDescent="0.3">
      <c r="A6" s="12" t="s">
        <v>48</v>
      </c>
      <c r="B6" s="14" t="s">
        <v>49</v>
      </c>
    </row>
    <row r="7" spans="1:2" ht="28.8" x14ac:dyDescent="0.3">
      <c r="A7" s="12" t="s">
        <v>50</v>
      </c>
      <c r="B7" s="14" t="s">
        <v>51</v>
      </c>
    </row>
    <row r="8" spans="1:2" ht="28.8" x14ac:dyDescent="0.3">
      <c r="A8" s="12" t="s">
        <v>52</v>
      </c>
      <c r="B8" s="14" t="s">
        <v>53</v>
      </c>
    </row>
    <row r="9" spans="1:2" ht="57.6" x14ac:dyDescent="0.3">
      <c r="A9" s="12" t="s">
        <v>54</v>
      </c>
      <c r="B9" s="14" t="s">
        <v>55</v>
      </c>
    </row>
    <row r="10" spans="1:2" ht="28.8" x14ac:dyDescent="0.3">
      <c r="A10" s="14" t="s">
        <v>56</v>
      </c>
      <c r="B10" s="14" t="s">
        <v>57</v>
      </c>
    </row>
    <row r="11" spans="1:2" x14ac:dyDescent="0.3">
      <c r="A11" s="12"/>
      <c r="B11" s="16" t="s">
        <v>58</v>
      </c>
    </row>
    <row r="12" spans="1:2" x14ac:dyDescent="0.3">
      <c r="A12" s="12" t="s">
        <v>59</v>
      </c>
      <c r="B12" s="14" t="s">
        <v>60</v>
      </c>
    </row>
    <row r="13" spans="1:2" ht="28.8" x14ac:dyDescent="0.3">
      <c r="A13" s="12" t="s">
        <v>59</v>
      </c>
      <c r="B13" s="14" t="s">
        <v>61</v>
      </c>
    </row>
    <row r="14" spans="1:2" x14ac:dyDescent="0.3">
      <c r="A14" s="12" t="s">
        <v>59</v>
      </c>
      <c r="B14" s="14" t="s">
        <v>62</v>
      </c>
    </row>
    <row r="15" spans="1:2" x14ac:dyDescent="0.3">
      <c r="A15" s="12" t="s">
        <v>63</v>
      </c>
      <c r="B15" s="14" t="s">
        <v>64</v>
      </c>
    </row>
    <row r="16" spans="1:2" x14ac:dyDescent="0.3">
      <c r="A16" s="12" t="s">
        <v>63</v>
      </c>
      <c r="B16" s="12" t="s">
        <v>65</v>
      </c>
    </row>
    <row r="17" spans="1:2" x14ac:dyDescent="0.3">
      <c r="A17" s="12" t="s">
        <v>63</v>
      </c>
      <c r="B17" s="12" t="s">
        <v>66</v>
      </c>
    </row>
    <row r="18" spans="1:2" x14ac:dyDescent="0.3">
      <c r="A18" s="17" t="s">
        <v>67</v>
      </c>
      <c r="B18" s="12" t="s">
        <v>68</v>
      </c>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AE01-A1D6-4167-85DE-7BDCFF60FC8F}">
  <dimension ref="A1:B123"/>
  <sheetViews>
    <sheetView workbookViewId="0">
      <pane ySplit="1" topLeftCell="A73" activePane="bottomLeft" state="frozen"/>
      <selection activeCell="C9" sqref="C9"/>
      <selection pane="bottomLeft" activeCell="C1" sqref="C1:C1048576"/>
    </sheetView>
  </sheetViews>
  <sheetFormatPr defaultRowHeight="14.4" x14ac:dyDescent="0.3"/>
  <cols>
    <col min="1" max="1" width="26.5546875" bestFit="1" customWidth="1"/>
    <col min="2" max="2" width="104.33203125" customWidth="1"/>
  </cols>
  <sheetData>
    <row r="1" spans="1:2" x14ac:dyDescent="0.3">
      <c r="A1" s="18" t="s">
        <v>39</v>
      </c>
      <c r="B1" s="11" t="s">
        <v>69</v>
      </c>
    </row>
    <row r="2" spans="1:2" x14ac:dyDescent="0.3">
      <c r="A2" s="19"/>
      <c r="B2" s="13" t="s">
        <v>70</v>
      </c>
    </row>
    <row r="3" spans="1:2" ht="43.2" x14ac:dyDescent="0.3">
      <c r="A3" s="17" t="s">
        <v>71</v>
      </c>
      <c r="B3" s="12" t="s">
        <v>72</v>
      </c>
    </row>
    <row r="4" spans="1:2" x14ac:dyDescent="0.3">
      <c r="A4" s="20"/>
      <c r="B4" s="13" t="s">
        <v>73</v>
      </c>
    </row>
    <row r="5" spans="1:2" x14ac:dyDescent="0.3">
      <c r="A5" s="17" t="s">
        <v>74</v>
      </c>
      <c r="B5" s="12" t="s">
        <v>75</v>
      </c>
    </row>
    <row r="6" spans="1:2" x14ac:dyDescent="0.3">
      <c r="A6" s="20"/>
      <c r="B6" s="13" t="s">
        <v>76</v>
      </c>
    </row>
    <row r="7" spans="1:2" ht="28.8" x14ac:dyDescent="0.3">
      <c r="A7" s="17" t="s">
        <v>77</v>
      </c>
      <c r="B7" s="12" t="s">
        <v>78</v>
      </c>
    </row>
    <row r="8" spans="1:2" x14ac:dyDescent="0.3">
      <c r="A8" s="17"/>
      <c r="B8" s="13" t="s">
        <v>79</v>
      </c>
    </row>
    <row r="9" spans="1:2" ht="28.8" x14ac:dyDescent="0.3">
      <c r="A9" s="17" t="s">
        <v>80</v>
      </c>
      <c r="B9" s="12" t="s">
        <v>81</v>
      </c>
    </row>
    <row r="10" spans="1:2" x14ac:dyDescent="0.3">
      <c r="A10" s="17" t="s">
        <v>82</v>
      </c>
      <c r="B10" s="12" t="s">
        <v>83</v>
      </c>
    </row>
    <row r="11" spans="1:2" x14ac:dyDescent="0.3">
      <c r="A11" s="17" t="s">
        <v>84</v>
      </c>
      <c r="B11" s="12" t="s">
        <v>85</v>
      </c>
    </row>
    <row r="12" spans="1:2" x14ac:dyDescent="0.3">
      <c r="A12" s="17" t="s">
        <v>86</v>
      </c>
      <c r="B12" s="12" t="s">
        <v>87</v>
      </c>
    </row>
    <row r="13" spans="1:2" x14ac:dyDescent="0.3">
      <c r="A13" s="17" t="s">
        <v>88</v>
      </c>
      <c r="B13" s="12" t="s">
        <v>89</v>
      </c>
    </row>
    <row r="14" spans="1:2" x14ac:dyDescent="0.3">
      <c r="A14" s="17" t="s">
        <v>90</v>
      </c>
      <c r="B14" s="12" t="s">
        <v>91</v>
      </c>
    </row>
    <row r="15" spans="1:2" ht="28.8" x14ac:dyDescent="0.3">
      <c r="A15" s="17" t="s">
        <v>92</v>
      </c>
      <c r="B15" s="12" t="s">
        <v>93</v>
      </c>
    </row>
    <row r="16" spans="1:2" ht="28.8" x14ac:dyDescent="0.3">
      <c r="A16" s="17" t="s">
        <v>94</v>
      </c>
      <c r="B16" s="12" t="s">
        <v>95</v>
      </c>
    </row>
    <row r="17" spans="1:2" x14ac:dyDescent="0.3">
      <c r="A17" s="17"/>
      <c r="B17" s="13" t="s">
        <v>96</v>
      </c>
    </row>
    <row r="18" spans="1:2" ht="28.8" x14ac:dyDescent="0.3">
      <c r="A18" s="17" t="s">
        <v>97</v>
      </c>
      <c r="B18" s="12" t="s">
        <v>98</v>
      </c>
    </row>
    <row r="19" spans="1:2" ht="28.8" x14ac:dyDescent="0.3">
      <c r="A19" s="17" t="s">
        <v>97</v>
      </c>
      <c r="B19" s="12" t="s">
        <v>99</v>
      </c>
    </row>
    <row r="20" spans="1:2" x14ac:dyDescent="0.3">
      <c r="A20" s="17" t="s">
        <v>97</v>
      </c>
      <c r="B20" s="12" t="s">
        <v>100</v>
      </c>
    </row>
    <row r="21" spans="1:2" x14ac:dyDescent="0.3">
      <c r="A21" s="17"/>
      <c r="B21" s="13" t="s">
        <v>101</v>
      </c>
    </row>
    <row r="22" spans="1:2" ht="28.8" x14ac:dyDescent="0.3">
      <c r="A22" s="17" t="s">
        <v>102</v>
      </c>
      <c r="B22" s="12" t="s">
        <v>103</v>
      </c>
    </row>
    <row r="23" spans="1:2" ht="28.8" x14ac:dyDescent="0.3">
      <c r="A23" s="17" t="s">
        <v>102</v>
      </c>
      <c r="B23" s="12" t="s">
        <v>104</v>
      </c>
    </row>
    <row r="24" spans="1:2" ht="28.8" x14ac:dyDescent="0.3">
      <c r="A24" s="17" t="s">
        <v>102</v>
      </c>
      <c r="B24" s="12" t="s">
        <v>105</v>
      </c>
    </row>
    <row r="25" spans="1:2" ht="28.8" x14ac:dyDescent="0.3">
      <c r="A25" s="17" t="s">
        <v>102</v>
      </c>
      <c r="B25" s="12" t="s">
        <v>106</v>
      </c>
    </row>
    <row r="26" spans="1:2" ht="28.8" x14ac:dyDescent="0.3">
      <c r="A26" s="17" t="s">
        <v>102</v>
      </c>
      <c r="B26" s="12" t="s">
        <v>107</v>
      </c>
    </row>
    <row r="27" spans="1:2" ht="28.8" x14ac:dyDescent="0.3">
      <c r="A27" s="17" t="s">
        <v>102</v>
      </c>
      <c r="B27" s="12" t="s">
        <v>108</v>
      </c>
    </row>
    <row r="28" spans="1:2" ht="28.8" x14ac:dyDescent="0.3">
      <c r="A28" s="17" t="s">
        <v>102</v>
      </c>
      <c r="B28" s="12" t="s">
        <v>109</v>
      </c>
    </row>
    <row r="29" spans="1:2" x14ac:dyDescent="0.3">
      <c r="A29" s="17"/>
      <c r="B29" s="13" t="s">
        <v>110</v>
      </c>
    </row>
    <row r="30" spans="1:2" ht="28.8" x14ac:dyDescent="0.3">
      <c r="A30" s="17" t="s">
        <v>111</v>
      </c>
      <c r="B30" s="12" t="s">
        <v>112</v>
      </c>
    </row>
    <row r="31" spans="1:2" x14ac:dyDescent="0.3">
      <c r="A31" s="17" t="s">
        <v>111</v>
      </c>
      <c r="B31" s="12" t="s">
        <v>113</v>
      </c>
    </row>
    <row r="32" spans="1:2" ht="28.8" x14ac:dyDescent="0.3">
      <c r="A32" s="17" t="s">
        <v>114</v>
      </c>
      <c r="B32" s="12" t="s">
        <v>115</v>
      </c>
    </row>
    <row r="33" spans="1:2" x14ac:dyDescent="0.3">
      <c r="A33" s="17" t="s">
        <v>116</v>
      </c>
      <c r="B33" s="12" t="s">
        <v>117</v>
      </c>
    </row>
    <row r="34" spans="1:2" x14ac:dyDescent="0.3">
      <c r="A34" s="17" t="s">
        <v>118</v>
      </c>
      <c r="B34" s="12" t="s">
        <v>119</v>
      </c>
    </row>
    <row r="35" spans="1:2" ht="28.8" x14ac:dyDescent="0.3">
      <c r="A35" s="17" t="s">
        <v>120</v>
      </c>
      <c r="B35" s="12" t="s">
        <v>121</v>
      </c>
    </row>
    <row r="36" spans="1:2" x14ac:dyDescent="0.3">
      <c r="A36" s="17" t="s">
        <v>122</v>
      </c>
      <c r="B36" s="12" t="s">
        <v>123</v>
      </c>
    </row>
    <row r="37" spans="1:2" x14ac:dyDescent="0.3">
      <c r="A37" s="17" t="s">
        <v>124</v>
      </c>
      <c r="B37" s="12" t="s">
        <v>125</v>
      </c>
    </row>
    <row r="38" spans="1:2" x14ac:dyDescent="0.3">
      <c r="A38" s="17" t="s">
        <v>126</v>
      </c>
      <c r="B38" s="12" t="s">
        <v>127</v>
      </c>
    </row>
    <row r="39" spans="1:2" x14ac:dyDescent="0.3">
      <c r="A39" s="17"/>
      <c r="B39" s="13" t="s">
        <v>128</v>
      </c>
    </row>
    <row r="40" spans="1:2" ht="28.8" x14ac:dyDescent="0.3">
      <c r="A40" s="17" t="s">
        <v>129</v>
      </c>
      <c r="B40" s="12" t="s">
        <v>130</v>
      </c>
    </row>
    <row r="41" spans="1:2" x14ac:dyDescent="0.3">
      <c r="A41" s="17"/>
      <c r="B41" s="13" t="s">
        <v>131</v>
      </c>
    </row>
    <row r="42" spans="1:2" x14ac:dyDescent="0.3">
      <c r="A42" s="17" t="s">
        <v>132</v>
      </c>
      <c r="B42" s="12" t="s">
        <v>133</v>
      </c>
    </row>
    <row r="43" spans="1:2" x14ac:dyDescent="0.3">
      <c r="A43" s="17" t="s">
        <v>132</v>
      </c>
      <c r="B43" s="12" t="s">
        <v>134</v>
      </c>
    </row>
    <row r="44" spans="1:2" x14ac:dyDescent="0.3">
      <c r="A44" s="17" t="s">
        <v>132</v>
      </c>
      <c r="B44" s="12" t="s">
        <v>135</v>
      </c>
    </row>
    <row r="45" spans="1:2" x14ac:dyDescent="0.3">
      <c r="A45" s="17" t="s">
        <v>132</v>
      </c>
      <c r="B45" s="12" t="s">
        <v>136</v>
      </c>
    </row>
    <row r="46" spans="1:2" ht="28.8" x14ac:dyDescent="0.3">
      <c r="A46" s="17" t="s">
        <v>137</v>
      </c>
      <c r="B46" s="12" t="s">
        <v>138</v>
      </c>
    </row>
    <row r="47" spans="1:2" ht="28.8" x14ac:dyDescent="0.3">
      <c r="A47" s="17" t="s">
        <v>139</v>
      </c>
      <c r="B47" s="12" t="s">
        <v>140</v>
      </c>
    </row>
    <row r="48" spans="1:2" ht="28.8" x14ac:dyDescent="0.3">
      <c r="A48" s="17" t="s">
        <v>141</v>
      </c>
      <c r="B48" s="12" t="s">
        <v>142</v>
      </c>
    </row>
    <row r="49" spans="1:2" x14ac:dyDescent="0.3">
      <c r="A49" s="17"/>
      <c r="B49" s="13" t="s">
        <v>143</v>
      </c>
    </row>
    <row r="50" spans="1:2" ht="43.2" x14ac:dyDescent="0.3">
      <c r="A50" s="17" t="s">
        <v>144</v>
      </c>
      <c r="B50" s="12" t="s">
        <v>145</v>
      </c>
    </row>
    <row r="51" spans="1:2" ht="43.2" x14ac:dyDescent="0.3">
      <c r="A51" s="17" t="s">
        <v>144</v>
      </c>
      <c r="B51" s="12" t="s">
        <v>146</v>
      </c>
    </row>
    <row r="52" spans="1:2" ht="43.2" x14ac:dyDescent="0.3">
      <c r="A52" s="17" t="s">
        <v>144</v>
      </c>
      <c r="B52" s="12" t="s">
        <v>147</v>
      </c>
    </row>
    <row r="53" spans="1:2" ht="43.2" x14ac:dyDescent="0.3">
      <c r="A53" s="17" t="s">
        <v>144</v>
      </c>
      <c r="B53" s="12" t="s">
        <v>148</v>
      </c>
    </row>
    <row r="54" spans="1:2" ht="43.2" x14ac:dyDescent="0.3">
      <c r="A54" s="17" t="s">
        <v>144</v>
      </c>
      <c r="B54" s="12" t="s">
        <v>149</v>
      </c>
    </row>
    <row r="55" spans="1:2" ht="57.6" x14ac:dyDescent="0.3">
      <c r="A55" s="17" t="s">
        <v>144</v>
      </c>
      <c r="B55" s="12" t="s">
        <v>150</v>
      </c>
    </row>
    <row r="56" spans="1:2" ht="43.2" x14ac:dyDescent="0.3">
      <c r="A56" s="17" t="s">
        <v>144</v>
      </c>
      <c r="B56" s="12" t="s">
        <v>151</v>
      </c>
    </row>
    <row r="57" spans="1:2" ht="43.2" x14ac:dyDescent="0.3">
      <c r="A57" s="17" t="s">
        <v>144</v>
      </c>
      <c r="B57" s="12" t="s">
        <v>152</v>
      </c>
    </row>
    <row r="58" spans="1:2" ht="43.2" x14ac:dyDescent="0.3">
      <c r="A58" s="17" t="s">
        <v>144</v>
      </c>
      <c r="B58" s="12" t="s">
        <v>153</v>
      </c>
    </row>
    <row r="59" spans="1:2" ht="28.8" x14ac:dyDescent="0.3">
      <c r="A59" s="17" t="s">
        <v>154</v>
      </c>
      <c r="B59" s="12" t="s">
        <v>155</v>
      </c>
    </row>
    <row r="60" spans="1:2" x14ac:dyDescent="0.3">
      <c r="B60" s="13" t="s">
        <v>156</v>
      </c>
    </row>
    <row r="61" spans="1:2" ht="43.2" x14ac:dyDescent="0.3">
      <c r="A61" s="17" t="s">
        <v>157</v>
      </c>
      <c r="B61" s="12" t="s">
        <v>158</v>
      </c>
    </row>
    <row r="62" spans="1:2" ht="43.2" x14ac:dyDescent="0.3">
      <c r="A62" s="17" t="s">
        <v>157</v>
      </c>
      <c r="B62" s="12" t="s">
        <v>159</v>
      </c>
    </row>
    <row r="63" spans="1:2" ht="43.2" x14ac:dyDescent="0.3">
      <c r="A63" s="17" t="s">
        <v>157</v>
      </c>
      <c r="B63" s="12" t="s">
        <v>160</v>
      </c>
    </row>
    <row r="64" spans="1:2" ht="43.2" x14ac:dyDescent="0.3">
      <c r="A64" s="17" t="s">
        <v>157</v>
      </c>
      <c r="B64" s="12" t="s">
        <v>161</v>
      </c>
    </row>
    <row r="65" spans="1:2" ht="43.2" x14ac:dyDescent="0.3">
      <c r="A65" s="17" t="s">
        <v>157</v>
      </c>
      <c r="B65" s="12" t="s">
        <v>162</v>
      </c>
    </row>
    <row r="66" spans="1:2" ht="43.2" x14ac:dyDescent="0.3">
      <c r="A66" s="17" t="s">
        <v>157</v>
      </c>
      <c r="B66" s="12" t="s">
        <v>163</v>
      </c>
    </row>
    <row r="67" spans="1:2" ht="43.2" x14ac:dyDescent="0.3">
      <c r="A67" s="17" t="s">
        <v>157</v>
      </c>
      <c r="B67" s="12" t="s">
        <v>164</v>
      </c>
    </row>
    <row r="68" spans="1:2" x14ac:dyDescent="0.3">
      <c r="A68" s="17"/>
      <c r="B68" s="13" t="s">
        <v>165</v>
      </c>
    </row>
    <row r="69" spans="1:2" x14ac:dyDescent="0.3">
      <c r="A69" s="17" t="s">
        <v>166</v>
      </c>
      <c r="B69" s="12" t="s">
        <v>167</v>
      </c>
    </row>
    <row r="70" spans="1:2" x14ac:dyDescent="0.3">
      <c r="A70" s="17" t="s">
        <v>166</v>
      </c>
      <c r="B70" s="12" t="s">
        <v>168</v>
      </c>
    </row>
    <row r="71" spans="1:2" x14ac:dyDescent="0.3">
      <c r="A71" s="17" t="s">
        <v>166</v>
      </c>
      <c r="B71" s="12" t="s">
        <v>169</v>
      </c>
    </row>
    <row r="72" spans="1:2" ht="28.8" x14ac:dyDescent="0.3">
      <c r="A72" s="17" t="s">
        <v>166</v>
      </c>
      <c r="B72" s="12" t="s">
        <v>170</v>
      </c>
    </row>
    <row r="73" spans="1:2" ht="28.8" x14ac:dyDescent="0.3">
      <c r="A73" s="17" t="s">
        <v>166</v>
      </c>
      <c r="B73" s="12" t="s">
        <v>171</v>
      </c>
    </row>
    <row r="74" spans="1:2" x14ac:dyDescent="0.3">
      <c r="A74" s="17"/>
      <c r="B74" s="13" t="s">
        <v>172</v>
      </c>
    </row>
    <row r="75" spans="1:2" x14ac:dyDescent="0.3">
      <c r="A75" s="17" t="s">
        <v>173</v>
      </c>
      <c r="B75" s="12" t="s">
        <v>174</v>
      </c>
    </row>
    <row r="76" spans="1:2" ht="28.8" x14ac:dyDescent="0.3">
      <c r="A76" s="17" t="s">
        <v>175</v>
      </c>
      <c r="B76" s="12" t="s">
        <v>176</v>
      </c>
    </row>
    <row r="77" spans="1:2" ht="28.8" x14ac:dyDescent="0.3">
      <c r="A77" s="17" t="s">
        <v>177</v>
      </c>
      <c r="B77" s="12" t="s">
        <v>178</v>
      </c>
    </row>
    <row r="78" spans="1:2" ht="28.8" x14ac:dyDescent="0.3">
      <c r="A78" s="17" t="s">
        <v>179</v>
      </c>
      <c r="B78" s="12" t="s">
        <v>180</v>
      </c>
    </row>
    <row r="79" spans="1:2" ht="28.8" x14ac:dyDescent="0.3">
      <c r="A79" s="17" t="s">
        <v>181</v>
      </c>
      <c r="B79" s="12" t="s">
        <v>182</v>
      </c>
    </row>
    <row r="80" spans="1:2" x14ac:dyDescent="0.3">
      <c r="A80" s="17" t="s">
        <v>183</v>
      </c>
      <c r="B80" s="12" t="s">
        <v>184</v>
      </c>
    </row>
    <row r="81" spans="1:2" x14ac:dyDescent="0.3">
      <c r="A81" s="17" t="s">
        <v>185</v>
      </c>
      <c r="B81" s="12" t="s">
        <v>186</v>
      </c>
    </row>
    <row r="82" spans="1:2" ht="28.8" x14ac:dyDescent="0.3">
      <c r="A82" s="17" t="s">
        <v>187</v>
      </c>
      <c r="B82" s="12" t="s">
        <v>188</v>
      </c>
    </row>
    <row r="83" spans="1:2" x14ac:dyDescent="0.3">
      <c r="A83" s="17"/>
      <c r="B83" s="13" t="s">
        <v>189</v>
      </c>
    </row>
    <row r="84" spans="1:2" ht="28.8" x14ac:dyDescent="0.3">
      <c r="A84" s="17" t="s">
        <v>190</v>
      </c>
      <c r="B84" s="12" t="s">
        <v>191</v>
      </c>
    </row>
    <row r="85" spans="1:2" ht="28.8" x14ac:dyDescent="0.3">
      <c r="A85" s="17" t="s">
        <v>192</v>
      </c>
      <c r="B85" s="12" t="s">
        <v>193</v>
      </c>
    </row>
    <row r="86" spans="1:2" ht="28.8" x14ac:dyDescent="0.3">
      <c r="A86" s="17" t="s">
        <v>192</v>
      </c>
      <c r="B86" s="12" t="s">
        <v>194</v>
      </c>
    </row>
    <row r="87" spans="1:2" ht="28.8" x14ac:dyDescent="0.3">
      <c r="A87" s="17" t="s">
        <v>192</v>
      </c>
      <c r="B87" s="12" t="s">
        <v>195</v>
      </c>
    </row>
    <row r="88" spans="1:2" ht="43.2" x14ac:dyDescent="0.3">
      <c r="A88" s="17" t="s">
        <v>192</v>
      </c>
      <c r="B88" s="12" t="s">
        <v>196</v>
      </c>
    </row>
    <row r="89" spans="1:2" ht="43.2" x14ac:dyDescent="0.3">
      <c r="A89" s="17" t="s">
        <v>192</v>
      </c>
      <c r="B89" s="12" t="s">
        <v>197</v>
      </c>
    </row>
    <row r="90" spans="1:2" x14ac:dyDescent="0.3">
      <c r="A90" s="17"/>
      <c r="B90" s="13" t="s">
        <v>198</v>
      </c>
    </row>
    <row r="91" spans="1:2" x14ac:dyDescent="0.3">
      <c r="A91" s="17" t="s">
        <v>199</v>
      </c>
      <c r="B91" s="12" t="s">
        <v>200</v>
      </c>
    </row>
    <row r="92" spans="1:2" x14ac:dyDescent="0.3">
      <c r="A92" s="17" t="s">
        <v>199</v>
      </c>
      <c r="B92" s="12" t="s">
        <v>201</v>
      </c>
    </row>
    <row r="93" spans="1:2" x14ac:dyDescent="0.3">
      <c r="A93" s="17" t="s">
        <v>199</v>
      </c>
      <c r="B93" s="12" t="s">
        <v>202</v>
      </c>
    </row>
    <row r="94" spans="1:2" x14ac:dyDescent="0.3">
      <c r="A94" s="17" t="s">
        <v>199</v>
      </c>
      <c r="B94" s="12" t="s">
        <v>203</v>
      </c>
    </row>
    <row r="95" spans="1:2" x14ac:dyDescent="0.3">
      <c r="A95" s="17"/>
      <c r="B95" s="13" t="s">
        <v>204</v>
      </c>
    </row>
    <row r="96" spans="1:2" ht="43.2" x14ac:dyDescent="0.3">
      <c r="A96" s="17" t="s">
        <v>205</v>
      </c>
      <c r="B96" s="12" t="s">
        <v>206</v>
      </c>
    </row>
    <row r="97" spans="1:2" ht="28.8" x14ac:dyDescent="0.3">
      <c r="A97" s="17" t="s">
        <v>207</v>
      </c>
      <c r="B97" s="12" t="s">
        <v>208</v>
      </c>
    </row>
    <row r="98" spans="1:2" x14ac:dyDescent="0.3">
      <c r="A98" s="17" t="s">
        <v>209</v>
      </c>
      <c r="B98" s="12" t="s">
        <v>210</v>
      </c>
    </row>
    <row r="99" spans="1:2" ht="28.8" x14ac:dyDescent="0.3">
      <c r="A99" s="17" t="s">
        <v>211</v>
      </c>
      <c r="B99" s="12" t="s">
        <v>212</v>
      </c>
    </row>
    <row r="100" spans="1:2" x14ac:dyDescent="0.3">
      <c r="A100" s="17" t="s">
        <v>213</v>
      </c>
      <c r="B100" s="12" t="s">
        <v>214</v>
      </c>
    </row>
    <row r="101" spans="1:2" ht="57.6" x14ac:dyDescent="0.3">
      <c r="A101" s="17" t="s">
        <v>215</v>
      </c>
      <c r="B101" s="12" t="s">
        <v>216</v>
      </c>
    </row>
    <row r="102" spans="1:2" x14ac:dyDescent="0.3">
      <c r="A102" s="17"/>
      <c r="B102" s="13" t="s">
        <v>217</v>
      </c>
    </row>
    <row r="103" spans="1:2" x14ac:dyDescent="0.3">
      <c r="A103" s="17" t="s">
        <v>218</v>
      </c>
      <c r="B103" s="12" t="s">
        <v>219</v>
      </c>
    </row>
    <row r="104" spans="1:2" x14ac:dyDescent="0.3">
      <c r="A104" s="17"/>
      <c r="B104" s="13" t="s">
        <v>220</v>
      </c>
    </row>
    <row r="105" spans="1:2" ht="43.2" x14ac:dyDescent="0.3">
      <c r="A105" s="17" t="s">
        <v>221</v>
      </c>
      <c r="B105" s="12" t="s">
        <v>222</v>
      </c>
    </row>
    <row r="106" spans="1:2" ht="43.2" x14ac:dyDescent="0.3">
      <c r="A106" s="17" t="s">
        <v>223</v>
      </c>
      <c r="B106" s="12" t="s">
        <v>224</v>
      </c>
    </row>
    <row r="107" spans="1:2" ht="28.8" x14ac:dyDescent="0.3">
      <c r="A107" s="14" t="s">
        <v>56</v>
      </c>
      <c r="B107" s="12" t="s">
        <v>225</v>
      </c>
    </row>
    <row r="108" spans="1:2" x14ac:dyDescent="0.3">
      <c r="A108" s="17"/>
      <c r="B108" s="13" t="s">
        <v>58</v>
      </c>
    </row>
    <row r="109" spans="1:2" x14ac:dyDescent="0.3">
      <c r="A109" s="17" t="s">
        <v>226</v>
      </c>
      <c r="B109" s="12" t="s">
        <v>227</v>
      </c>
    </row>
    <row r="110" spans="1:2" x14ac:dyDescent="0.3">
      <c r="A110" s="17" t="s">
        <v>228</v>
      </c>
      <c r="B110" s="12" t="s">
        <v>229</v>
      </c>
    </row>
    <row r="111" spans="1:2" x14ac:dyDescent="0.3">
      <c r="A111" s="17" t="s">
        <v>228</v>
      </c>
      <c r="B111" s="12" t="s">
        <v>230</v>
      </c>
    </row>
    <row r="112" spans="1:2" x14ac:dyDescent="0.3">
      <c r="A112" s="17" t="s">
        <v>231</v>
      </c>
      <c r="B112" s="12" t="s">
        <v>232</v>
      </c>
    </row>
    <row r="113" spans="1:2" x14ac:dyDescent="0.3">
      <c r="A113" s="17" t="s">
        <v>233</v>
      </c>
      <c r="B113" s="12" t="s">
        <v>234</v>
      </c>
    </row>
    <row r="114" spans="1:2" x14ac:dyDescent="0.3">
      <c r="A114" s="17" t="s">
        <v>228</v>
      </c>
      <c r="B114" s="12" t="s">
        <v>235</v>
      </c>
    </row>
    <row r="115" spans="1:2" x14ac:dyDescent="0.3">
      <c r="A115" s="17" t="s">
        <v>228</v>
      </c>
      <c r="B115" s="12" t="s">
        <v>236</v>
      </c>
    </row>
    <row r="116" spans="1:2" x14ac:dyDescent="0.3">
      <c r="A116" s="17" t="s">
        <v>228</v>
      </c>
      <c r="B116" s="12" t="s">
        <v>237</v>
      </c>
    </row>
    <row r="117" spans="1:2" x14ac:dyDescent="0.3">
      <c r="A117" s="17" t="s">
        <v>228</v>
      </c>
      <c r="B117" s="12" t="s">
        <v>238</v>
      </c>
    </row>
    <row r="118" spans="1:2" x14ac:dyDescent="0.3">
      <c r="A118" s="17" t="s">
        <v>228</v>
      </c>
      <c r="B118" s="12" t="s">
        <v>239</v>
      </c>
    </row>
    <row r="119" spans="1:2" x14ac:dyDescent="0.3">
      <c r="A119" s="17" t="s">
        <v>228</v>
      </c>
      <c r="B119" s="12" t="s">
        <v>240</v>
      </c>
    </row>
    <row r="120" spans="1:2" x14ac:dyDescent="0.3">
      <c r="A120" s="17" t="s">
        <v>228</v>
      </c>
      <c r="B120" s="12" t="s">
        <v>241</v>
      </c>
    </row>
    <row r="121" spans="1:2" x14ac:dyDescent="0.3">
      <c r="A121" s="17" t="s">
        <v>242</v>
      </c>
      <c r="B121" s="12" t="s">
        <v>243</v>
      </c>
    </row>
    <row r="122" spans="1:2" x14ac:dyDescent="0.3">
      <c r="A122" s="17" t="s">
        <v>244</v>
      </c>
      <c r="B122" s="12" t="s">
        <v>245</v>
      </c>
    </row>
    <row r="123" spans="1:2" x14ac:dyDescent="0.3">
      <c r="A123" s="17" t="s">
        <v>246</v>
      </c>
      <c r="B123" s="12" t="s">
        <v>247</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DEEF-A498-4F6B-9516-3A1E2368AF0D}">
  <dimension ref="A1:B34"/>
  <sheetViews>
    <sheetView zoomScaleNormal="100" workbookViewId="0">
      <pane ySplit="1" topLeftCell="A2" activePane="bottomLeft" state="frozen"/>
      <selection activeCell="C9" sqref="C9"/>
      <selection pane="bottomLeft" sqref="A1:XFD1048576"/>
    </sheetView>
  </sheetViews>
  <sheetFormatPr defaultColWidth="9.109375" defaultRowHeight="14.4" x14ac:dyDescent="0.3"/>
  <cols>
    <col min="1" max="1" width="24.5546875" style="22" bestFit="1" customWidth="1"/>
    <col min="2" max="2" width="124.109375" style="22" customWidth="1"/>
    <col min="3" max="16384" width="9.109375" style="22"/>
  </cols>
  <sheetData>
    <row r="1" spans="1:2" x14ac:dyDescent="0.3">
      <c r="A1" s="21" t="s">
        <v>39</v>
      </c>
      <c r="B1" s="21" t="s">
        <v>248</v>
      </c>
    </row>
    <row r="2" spans="1:2" x14ac:dyDescent="0.3">
      <c r="B2" s="16" t="s">
        <v>249</v>
      </c>
    </row>
    <row r="3" spans="1:2" ht="28.8" x14ac:dyDescent="0.3">
      <c r="A3" s="14" t="s">
        <v>250</v>
      </c>
      <c r="B3" s="23" t="s">
        <v>251</v>
      </c>
    </row>
    <row r="4" spans="1:2" ht="28.8" x14ac:dyDescent="0.3">
      <c r="A4" s="14" t="s">
        <v>56</v>
      </c>
      <c r="B4" s="23" t="s">
        <v>252</v>
      </c>
    </row>
    <row r="5" spans="1:2" x14ac:dyDescent="0.3">
      <c r="A5" s="14"/>
      <c r="B5" s="16" t="s">
        <v>253</v>
      </c>
    </row>
    <row r="6" spans="1:2" ht="28.8" x14ac:dyDescent="0.3">
      <c r="A6" s="14" t="s">
        <v>254</v>
      </c>
      <c r="B6" s="14" t="s">
        <v>255</v>
      </c>
    </row>
    <row r="7" spans="1:2" x14ac:dyDescent="0.3">
      <c r="A7" s="14" t="s">
        <v>256</v>
      </c>
      <c r="B7" s="14" t="s">
        <v>257</v>
      </c>
    </row>
    <row r="8" spans="1:2" ht="28.8" x14ac:dyDescent="0.3">
      <c r="A8" s="14" t="s">
        <v>258</v>
      </c>
      <c r="B8" s="14" t="s">
        <v>259</v>
      </c>
    </row>
    <row r="9" spans="1:2" ht="28.8" x14ac:dyDescent="0.3">
      <c r="A9" s="14" t="s">
        <v>260</v>
      </c>
      <c r="B9" s="14" t="s">
        <v>261</v>
      </c>
    </row>
    <row r="10" spans="1:2" ht="28.8" x14ac:dyDescent="0.3">
      <c r="A10" s="14" t="s">
        <v>262</v>
      </c>
      <c r="B10" s="14" t="s">
        <v>263</v>
      </c>
    </row>
    <row r="11" spans="1:2" x14ac:dyDescent="0.3">
      <c r="A11" s="14" t="s">
        <v>264</v>
      </c>
      <c r="B11" s="14" t="s">
        <v>265</v>
      </c>
    </row>
    <row r="12" spans="1:2" x14ac:dyDescent="0.3">
      <c r="A12" s="14" t="s">
        <v>266</v>
      </c>
      <c r="B12" s="14" t="s">
        <v>267</v>
      </c>
    </row>
    <row r="13" spans="1:2" ht="28.8" x14ac:dyDescent="0.3">
      <c r="A13" s="14" t="s">
        <v>268</v>
      </c>
      <c r="B13" s="14" t="s">
        <v>269</v>
      </c>
    </row>
    <row r="14" spans="1:2" x14ac:dyDescent="0.3">
      <c r="A14" s="14"/>
      <c r="B14" s="16" t="s">
        <v>270</v>
      </c>
    </row>
    <row r="15" spans="1:2" x14ac:dyDescent="0.3">
      <c r="A15" s="14" t="s">
        <v>271</v>
      </c>
      <c r="B15" s="14" t="s">
        <v>272</v>
      </c>
    </row>
    <row r="16" spans="1:2" x14ac:dyDescent="0.3">
      <c r="B16" s="16" t="s">
        <v>273</v>
      </c>
    </row>
    <row r="17" spans="1:2" ht="28.8" x14ac:dyDescent="0.3">
      <c r="A17" s="14" t="s">
        <v>274</v>
      </c>
      <c r="B17" s="14" t="s">
        <v>275</v>
      </c>
    </row>
    <row r="18" spans="1:2" x14ac:dyDescent="0.3">
      <c r="A18" s="14"/>
      <c r="B18" s="16" t="s">
        <v>276</v>
      </c>
    </row>
    <row r="19" spans="1:2" x14ac:dyDescent="0.3">
      <c r="A19" s="14" t="s">
        <v>277</v>
      </c>
      <c r="B19" s="14" t="s">
        <v>278</v>
      </c>
    </row>
    <row r="20" spans="1:2" ht="28.8" x14ac:dyDescent="0.3">
      <c r="A20" s="14" t="s">
        <v>277</v>
      </c>
      <c r="B20" s="14" t="s">
        <v>279</v>
      </c>
    </row>
    <row r="21" spans="1:2" x14ac:dyDescent="0.3">
      <c r="A21" s="14" t="s">
        <v>277</v>
      </c>
      <c r="B21" s="14" t="s">
        <v>280</v>
      </c>
    </row>
    <row r="22" spans="1:2" x14ac:dyDescent="0.3">
      <c r="A22" s="14" t="s">
        <v>277</v>
      </c>
      <c r="B22" s="14" t="s">
        <v>281</v>
      </c>
    </row>
    <row r="23" spans="1:2" x14ac:dyDescent="0.3">
      <c r="A23" s="14" t="s">
        <v>277</v>
      </c>
      <c r="B23" s="14" t="s">
        <v>282</v>
      </c>
    </row>
    <row r="24" spans="1:2" ht="28.8" x14ac:dyDescent="0.3">
      <c r="A24" s="14" t="s">
        <v>277</v>
      </c>
      <c r="B24" s="14" t="s">
        <v>283</v>
      </c>
    </row>
    <row r="25" spans="1:2" x14ac:dyDescent="0.3">
      <c r="A25" s="14"/>
      <c r="B25" s="16" t="s">
        <v>284</v>
      </c>
    </row>
    <row r="26" spans="1:2" x14ac:dyDescent="0.3">
      <c r="A26" s="14" t="s">
        <v>285</v>
      </c>
      <c r="B26" s="23" t="s">
        <v>286</v>
      </c>
    </row>
    <row r="27" spans="1:2" x14ac:dyDescent="0.3">
      <c r="A27" s="14" t="s">
        <v>285</v>
      </c>
      <c r="B27" s="23" t="s">
        <v>287</v>
      </c>
    </row>
    <row r="28" spans="1:2" x14ac:dyDescent="0.3">
      <c r="A28" s="14"/>
      <c r="B28" s="16" t="s">
        <v>288</v>
      </c>
    </row>
    <row r="29" spans="1:2" x14ac:dyDescent="0.3">
      <c r="A29" s="14" t="s">
        <v>289</v>
      </c>
      <c r="B29" s="23" t="s">
        <v>290</v>
      </c>
    </row>
    <row r="30" spans="1:2" x14ac:dyDescent="0.3">
      <c r="A30" s="14"/>
      <c r="B30" s="16" t="s">
        <v>58</v>
      </c>
    </row>
    <row r="31" spans="1:2" x14ac:dyDescent="0.3">
      <c r="A31" s="14" t="s">
        <v>291</v>
      </c>
      <c r="B31" s="14" t="s">
        <v>292</v>
      </c>
    </row>
    <row r="32" spans="1:2" x14ac:dyDescent="0.3">
      <c r="A32" s="17" t="s">
        <v>228</v>
      </c>
      <c r="B32" s="14" t="s">
        <v>293</v>
      </c>
    </row>
    <row r="33" spans="1:2" x14ac:dyDescent="0.3">
      <c r="A33" s="17" t="s">
        <v>228</v>
      </c>
      <c r="B33" s="14" t="s">
        <v>294</v>
      </c>
    </row>
    <row r="34" spans="1:2" x14ac:dyDescent="0.3">
      <c r="A34" s="17" t="s">
        <v>295</v>
      </c>
      <c r="B34" s="14" t="s">
        <v>296</v>
      </c>
    </row>
  </sheetData>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62D3-5DE1-4FE8-81F0-04F029141E83}">
  <dimension ref="A1:B8"/>
  <sheetViews>
    <sheetView workbookViewId="0">
      <pane ySplit="1" topLeftCell="A2" activePane="bottomLeft" state="frozen"/>
      <selection activeCell="C9" sqref="C9"/>
      <selection pane="bottomLeft" activeCell="B4" sqref="B4"/>
    </sheetView>
  </sheetViews>
  <sheetFormatPr defaultRowHeight="14.4" x14ac:dyDescent="0.3"/>
  <cols>
    <col min="1" max="1" width="19.44140625" bestFit="1" customWidth="1"/>
    <col min="2" max="2" width="94" customWidth="1"/>
  </cols>
  <sheetData>
    <row r="1" spans="1:2" x14ac:dyDescent="0.3">
      <c r="A1" s="18" t="s">
        <v>39</v>
      </c>
      <c r="B1" s="21" t="s">
        <v>297</v>
      </c>
    </row>
    <row r="2" spans="1:2" ht="100.8" x14ac:dyDescent="0.3">
      <c r="A2" s="24" t="s">
        <v>298</v>
      </c>
      <c r="B2" s="23" t="s">
        <v>299</v>
      </c>
    </row>
    <row r="3" spans="1:2" ht="28.8" x14ac:dyDescent="0.3">
      <c r="A3" s="24" t="s">
        <v>300</v>
      </c>
      <c r="B3" s="14" t="s">
        <v>301</v>
      </c>
    </row>
    <row r="4" spans="1:2" ht="57.6" x14ac:dyDescent="0.3">
      <c r="A4" s="24" t="s">
        <v>302</v>
      </c>
      <c r="B4" s="12" t="s">
        <v>303</v>
      </c>
    </row>
    <row r="5" spans="1:2" ht="28.8" x14ac:dyDescent="0.3">
      <c r="A5" s="25" t="s">
        <v>56</v>
      </c>
      <c r="B5" s="14" t="s">
        <v>304</v>
      </c>
    </row>
    <row r="6" spans="1:2" x14ac:dyDescent="0.3">
      <c r="A6" s="17"/>
      <c r="B6" s="13" t="s">
        <v>58</v>
      </c>
    </row>
    <row r="7" spans="1:2" x14ac:dyDescent="0.3">
      <c r="A7" s="24" t="s">
        <v>298</v>
      </c>
      <c r="B7" s="17" t="s">
        <v>305</v>
      </c>
    </row>
    <row r="8" spans="1:2" x14ac:dyDescent="0.3">
      <c r="A8" s="24" t="s">
        <v>306</v>
      </c>
      <c r="B8" s="17" t="s">
        <v>307</v>
      </c>
    </row>
  </sheetData>
  <pageMargins left="0.7" right="0.7" top="0.75" bottom="0.75"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4E14-1D3C-4FCF-ABE3-B046A2A57FF4}">
  <dimension ref="A1:B20"/>
  <sheetViews>
    <sheetView tabSelected="1" workbookViewId="0">
      <selection activeCell="B15" sqref="B15"/>
    </sheetView>
  </sheetViews>
  <sheetFormatPr defaultRowHeight="14.4" x14ac:dyDescent="0.3"/>
  <cols>
    <col min="1" max="1" width="22" bestFit="1" customWidth="1"/>
    <col min="2" max="2" width="114" style="1" customWidth="1"/>
  </cols>
  <sheetData>
    <row r="1" spans="1:2" x14ac:dyDescent="0.3">
      <c r="A1" s="18" t="s">
        <v>39</v>
      </c>
      <c r="B1" s="11" t="s">
        <v>308</v>
      </c>
    </row>
    <row r="2" spans="1:2" s="1" customFormat="1" x14ac:dyDescent="0.3">
      <c r="A2" s="12"/>
      <c r="B2" s="13" t="s">
        <v>309</v>
      </c>
    </row>
    <row r="3" spans="1:2" ht="100.8" x14ac:dyDescent="0.3">
      <c r="A3" s="24" t="s">
        <v>310</v>
      </c>
      <c r="B3" s="23" t="s">
        <v>311</v>
      </c>
    </row>
    <row r="4" spans="1:2" x14ac:dyDescent="0.3">
      <c r="A4" s="24" t="s">
        <v>310</v>
      </c>
      <c r="B4" s="23" t="s">
        <v>312</v>
      </c>
    </row>
    <row r="5" spans="1:2" x14ac:dyDescent="0.3">
      <c r="A5" s="24" t="s">
        <v>310</v>
      </c>
      <c r="B5" s="12" t="s">
        <v>313</v>
      </c>
    </row>
    <row r="6" spans="1:2" ht="28.8" x14ac:dyDescent="0.3">
      <c r="A6" s="24" t="s">
        <v>310</v>
      </c>
      <c r="B6" s="12" t="s">
        <v>314</v>
      </c>
    </row>
    <row r="7" spans="1:2" s="1" customFormat="1" ht="14.25" customHeight="1" x14ac:dyDescent="0.3">
      <c r="A7" s="12"/>
      <c r="B7" s="13" t="s">
        <v>315</v>
      </c>
    </row>
    <row r="8" spans="1:2" x14ac:dyDescent="0.3">
      <c r="A8" s="24" t="s">
        <v>316</v>
      </c>
      <c r="B8" s="23" t="s">
        <v>317</v>
      </c>
    </row>
    <row r="9" spans="1:2" x14ac:dyDescent="0.3">
      <c r="A9" s="24" t="s">
        <v>316</v>
      </c>
      <c r="B9" s="23" t="s">
        <v>318</v>
      </c>
    </row>
    <row r="10" spans="1:2" x14ac:dyDescent="0.3">
      <c r="A10" s="24" t="s">
        <v>316</v>
      </c>
      <c r="B10" s="23" t="s">
        <v>319</v>
      </c>
    </row>
    <row r="11" spans="1:2" x14ac:dyDescent="0.3">
      <c r="A11" s="24" t="s">
        <v>316</v>
      </c>
      <c r="B11" s="23" t="s">
        <v>320</v>
      </c>
    </row>
    <row r="12" spans="1:2" x14ac:dyDescent="0.3">
      <c r="A12" s="24" t="s">
        <v>316</v>
      </c>
      <c r="B12" s="23" t="s">
        <v>321</v>
      </c>
    </row>
    <row r="13" spans="1:2" ht="28.8" x14ac:dyDescent="0.3">
      <c r="A13" s="25" t="s">
        <v>56</v>
      </c>
      <c r="B13" s="23" t="s">
        <v>322</v>
      </c>
    </row>
    <row r="14" spans="1:2" s="1" customFormat="1" ht="14.25" customHeight="1" x14ac:dyDescent="0.3">
      <c r="A14" s="12"/>
      <c r="B14" s="13" t="s">
        <v>323</v>
      </c>
    </row>
    <row r="15" spans="1:2" ht="48" customHeight="1" x14ac:dyDescent="0.3">
      <c r="A15" s="24" t="s">
        <v>324</v>
      </c>
      <c r="B15" s="12" t="s">
        <v>325</v>
      </c>
    </row>
    <row r="16" spans="1:2" s="1" customFormat="1" ht="14.25" customHeight="1" x14ac:dyDescent="0.3">
      <c r="A16" s="12"/>
      <c r="B16" s="13" t="s">
        <v>305</v>
      </c>
    </row>
    <row r="17" spans="1:2" ht="28.8" x14ac:dyDescent="0.3">
      <c r="A17" s="24" t="s">
        <v>326</v>
      </c>
      <c r="B17" s="12" t="s">
        <v>327</v>
      </c>
    </row>
    <row r="18" spans="1:2" x14ac:dyDescent="0.3">
      <c r="A18" s="17"/>
      <c r="B18" s="13" t="s">
        <v>58</v>
      </c>
    </row>
    <row r="19" spans="1:2" x14ac:dyDescent="0.3">
      <c r="A19" s="12" t="s">
        <v>63</v>
      </c>
      <c r="B19" s="12" t="s">
        <v>328</v>
      </c>
    </row>
    <row r="20" spans="1:2" x14ac:dyDescent="0.3">
      <c r="A20" s="24" t="s">
        <v>329</v>
      </c>
      <c r="B20" s="26" t="s">
        <v>330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5A7E-FC20-464F-9A5B-F9C80B62906E}">
  <dimension ref="A1:B32"/>
  <sheetViews>
    <sheetView workbookViewId="0">
      <pane ySplit="1" topLeftCell="A2" activePane="bottomLeft" state="frozen"/>
      <selection activeCell="C9" sqref="C9"/>
      <selection pane="bottomLeft" activeCell="B13" sqref="B13"/>
    </sheetView>
  </sheetViews>
  <sheetFormatPr defaultColWidth="9.109375" defaultRowHeight="14.4" x14ac:dyDescent="0.3"/>
  <cols>
    <col min="1" max="1" width="25" style="1" customWidth="1"/>
    <col min="2" max="2" width="101.44140625" style="1" customWidth="1"/>
    <col min="3" max="16384" width="9.109375" style="1"/>
  </cols>
  <sheetData>
    <row r="1" spans="1:2" x14ac:dyDescent="0.3">
      <c r="A1" s="11" t="s">
        <v>39</v>
      </c>
      <c r="B1" s="11" t="s">
        <v>331</v>
      </c>
    </row>
    <row r="2" spans="1:2" x14ac:dyDescent="0.3">
      <c r="A2" s="15"/>
      <c r="B2" s="13" t="s">
        <v>332</v>
      </c>
    </row>
    <row r="3" spans="1:2" x14ac:dyDescent="0.3">
      <c r="A3" s="12" t="s">
        <v>333</v>
      </c>
      <c r="B3" s="12" t="s">
        <v>334</v>
      </c>
    </row>
    <row r="4" spans="1:2" x14ac:dyDescent="0.3">
      <c r="A4" s="12" t="s">
        <v>335</v>
      </c>
      <c r="B4" s="12" t="s">
        <v>336</v>
      </c>
    </row>
    <row r="5" spans="1:2" x14ac:dyDescent="0.3">
      <c r="A5" s="12" t="s">
        <v>337</v>
      </c>
      <c r="B5" s="12" t="s">
        <v>338</v>
      </c>
    </row>
    <row r="6" spans="1:2" x14ac:dyDescent="0.3">
      <c r="A6" s="12" t="s">
        <v>339</v>
      </c>
      <c r="B6" s="12" t="s">
        <v>340</v>
      </c>
    </row>
    <row r="7" spans="1:2" x14ac:dyDescent="0.3">
      <c r="A7" s="12" t="s">
        <v>341</v>
      </c>
      <c r="B7" s="12" t="s">
        <v>342</v>
      </c>
    </row>
    <row r="8" spans="1:2" x14ac:dyDescent="0.3">
      <c r="A8" s="12" t="s">
        <v>343</v>
      </c>
      <c r="B8" s="12" t="s">
        <v>344</v>
      </c>
    </row>
    <row r="9" spans="1:2" ht="28.8" x14ac:dyDescent="0.3">
      <c r="A9" s="12" t="s">
        <v>345</v>
      </c>
      <c r="B9" s="12" t="s">
        <v>346</v>
      </c>
    </row>
    <row r="10" spans="1:2" ht="28.8" x14ac:dyDescent="0.3">
      <c r="A10" s="12" t="s">
        <v>347</v>
      </c>
      <c r="B10" s="12" t="s">
        <v>348</v>
      </c>
    </row>
    <row r="11" spans="1:2" x14ac:dyDescent="0.3">
      <c r="A11" s="12" t="s">
        <v>349</v>
      </c>
      <c r="B11" s="12" t="s">
        <v>350</v>
      </c>
    </row>
    <row r="12" spans="1:2" x14ac:dyDescent="0.3">
      <c r="A12" s="12" t="s">
        <v>351</v>
      </c>
      <c r="B12" s="12" t="s">
        <v>352</v>
      </c>
    </row>
    <row r="13" spans="1:2" x14ac:dyDescent="0.3">
      <c r="A13" s="12"/>
      <c r="B13" s="13" t="s">
        <v>353</v>
      </c>
    </row>
    <row r="14" spans="1:2" x14ac:dyDescent="0.3">
      <c r="A14" s="12" t="s">
        <v>354</v>
      </c>
      <c r="B14" s="12" t="s">
        <v>355</v>
      </c>
    </row>
    <row r="15" spans="1:2" x14ac:dyDescent="0.3">
      <c r="A15" s="12" t="s">
        <v>356</v>
      </c>
      <c r="B15" s="12" t="s">
        <v>357</v>
      </c>
    </row>
    <row r="16" spans="1:2" x14ac:dyDescent="0.3">
      <c r="A16" s="12" t="s">
        <v>358</v>
      </c>
      <c r="B16" s="12" t="s">
        <v>359</v>
      </c>
    </row>
    <row r="17" spans="1:2" x14ac:dyDescent="0.3">
      <c r="A17" s="12" t="s">
        <v>360</v>
      </c>
      <c r="B17" s="12" t="s">
        <v>361</v>
      </c>
    </row>
    <row r="18" spans="1:2" x14ac:dyDescent="0.3">
      <c r="A18" s="12" t="s">
        <v>362</v>
      </c>
      <c r="B18" s="12" t="s">
        <v>363</v>
      </c>
    </row>
    <row r="19" spans="1:2" x14ac:dyDescent="0.3">
      <c r="A19" s="12" t="s">
        <v>364</v>
      </c>
      <c r="B19" s="12" t="s">
        <v>365</v>
      </c>
    </row>
    <row r="20" spans="1:2" ht="28.8" x14ac:dyDescent="0.3">
      <c r="A20" s="25" t="s">
        <v>56</v>
      </c>
      <c r="B20" s="12" t="s">
        <v>366</v>
      </c>
    </row>
    <row r="21" spans="1:2" x14ac:dyDescent="0.3">
      <c r="A21" s="12"/>
      <c r="B21" s="13" t="s">
        <v>367</v>
      </c>
    </row>
    <row r="22" spans="1:2" x14ac:dyDescent="0.3">
      <c r="A22" s="12" t="s">
        <v>368</v>
      </c>
      <c r="B22" s="12" t="s">
        <v>369</v>
      </c>
    </row>
    <row r="23" spans="1:2" x14ac:dyDescent="0.3">
      <c r="A23" s="12" t="s">
        <v>370</v>
      </c>
      <c r="B23" s="12" t="s">
        <v>371</v>
      </c>
    </row>
    <row r="24" spans="1:2" x14ac:dyDescent="0.3">
      <c r="A24" s="12" t="s">
        <v>372</v>
      </c>
      <c r="B24" s="12" t="s">
        <v>373</v>
      </c>
    </row>
    <row r="25" spans="1:2" ht="28.8" x14ac:dyDescent="0.3">
      <c r="A25" s="12" t="s">
        <v>374</v>
      </c>
      <c r="B25" s="12" t="s">
        <v>375</v>
      </c>
    </row>
    <row r="26" spans="1:2" x14ac:dyDescent="0.3">
      <c r="A26" s="12" t="s">
        <v>376</v>
      </c>
      <c r="B26" s="12" t="s">
        <v>377</v>
      </c>
    </row>
    <row r="27" spans="1:2" x14ac:dyDescent="0.3">
      <c r="A27" s="12" t="s">
        <v>378</v>
      </c>
      <c r="B27" s="12" t="s">
        <v>379</v>
      </c>
    </row>
    <row r="28" spans="1:2" x14ac:dyDescent="0.3">
      <c r="A28" s="12" t="s">
        <v>380</v>
      </c>
      <c r="B28" s="12" t="s">
        <v>381</v>
      </c>
    </row>
    <row r="29" spans="1:2" x14ac:dyDescent="0.3">
      <c r="A29" s="12"/>
      <c r="B29" s="13" t="s">
        <v>382</v>
      </c>
    </row>
    <row r="30" spans="1:2" x14ac:dyDescent="0.3">
      <c r="A30" s="12" t="s">
        <v>383</v>
      </c>
      <c r="B30" s="12" t="s">
        <v>384</v>
      </c>
    </row>
    <row r="31" spans="1:2" x14ac:dyDescent="0.3">
      <c r="A31" s="12"/>
      <c r="B31" s="13" t="s">
        <v>58</v>
      </c>
    </row>
    <row r="32" spans="1:2" x14ac:dyDescent="0.3">
      <c r="A32" s="12" t="s">
        <v>333</v>
      </c>
      <c r="B32" s="12" t="s">
        <v>385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5" ma:contentTypeDescription="Create a new document." ma:contentTypeScope="" ma:versionID="7ef7c71f453ffb42972d268f10dd4d01">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01e0912d474617e156bd5c2404f5b3de"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f00c6cc-ce6e-4b1d-8fc6-c4b6d5976069" xsi:nil="true"/>
    <lcf76f155ced4ddcb4097134ff3c332f xmlns="6af24cfb-9442-4420-bdd1-a53cffd597c8">
      <Terms xmlns="http://schemas.microsoft.com/office/infopath/2007/PartnerControls"/>
    </lcf76f155ced4ddcb4097134ff3c332f>
    <DonationSheet xmlns="6af24cfb-9442-4420-bdd1-a53cffd597c8" xsi:nil="true"/>
    <Added xmlns="6af24cfb-9442-4420-bdd1-a53cffd597c8">false</Add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F16AA-C543-4113-A9FE-D93D5A9DE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24cfb-9442-4420-bdd1-a53cffd597c8"/>
    <ds:schemaRef ds:uri="2f00c6cc-ce6e-4b1d-8fc6-c4b6d5976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D4500C-85EE-4393-805B-B9310BA7BCA2}">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8b74ef6-5f19-4d16-a10b-e5c11f3a961b"/>
    <ds:schemaRef ds:uri="b326e5d1-1be3-4c39-8165-d2d8abaad75a"/>
    <ds:schemaRef ds:uri="http://www.w3.org/XML/1998/namespace"/>
    <ds:schemaRef ds:uri="d8e91c55-2a37-4cdb-b3e2-124d5bf6a830"/>
    <ds:schemaRef ds:uri="9f7e4866-fd96-49f6-a834-cc434fbaed5a"/>
    <ds:schemaRef ds:uri="2f00c6cc-ce6e-4b1d-8fc6-c4b6d5976069"/>
    <ds:schemaRef ds:uri="6af24cfb-9442-4420-bdd1-a53cffd597c8"/>
  </ds:schemaRefs>
</ds:datastoreItem>
</file>

<file path=customXml/itemProps3.xml><?xml version="1.0" encoding="utf-8"?>
<ds:datastoreItem xmlns:ds="http://schemas.openxmlformats.org/officeDocument/2006/customXml" ds:itemID="{0D3EC561-07F9-4EAE-85A9-DD3149DCB8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Spenddown Worksheet</vt:lpstr>
      <vt:lpstr>Operations</vt:lpstr>
      <vt:lpstr>Support Serv</vt:lpstr>
      <vt:lpstr>Admin</vt:lpstr>
      <vt:lpstr>Leasing</vt:lpstr>
      <vt:lpstr>Rent Asst</vt:lpstr>
      <vt:lpstr>HMIS</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Harmon-Darrow, Aimee</dc:creator>
  <cp:keywords/>
  <dc:description/>
  <cp:lastModifiedBy>Len Dittmeier</cp:lastModifiedBy>
  <cp:revision/>
  <dcterms:created xsi:type="dcterms:W3CDTF">2024-05-15T13:46:13Z</dcterms:created>
  <dcterms:modified xsi:type="dcterms:W3CDTF">2025-12-02T15:50:01Z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