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housingsolutionstulsaorg.sharepoint.com/sites/FinanceGrants/Shared Documents/Grants/HUD_CoC NOFO/FY2026/FY26 Local Competition Documents/Scoring Tools/"/>
    </mc:Choice>
  </mc:AlternateContent>
  <xr:revisionPtr revIDLastSave="3360" documentId="13_ncr:1_{E4AC22DD-8D30-4D93-8662-84E24F2515B8}" xr6:coauthVersionLast="47" xr6:coauthVersionMax="47" xr10:uidLastSave="{77156D8A-F264-4D90-A4CC-A26E1D7B41B4}"/>
  <bookViews>
    <workbookView xWindow="-108" yWindow="-108" windowWidth="23256" windowHeight="12456" xr2:uid="{6FD014D0-D261-4F10-9143-DE55AE398938}"/>
  </bookViews>
  <sheets>
    <sheet name="Scoring Tool" sheetId="45" r:id="rId1"/>
    <sheet name="Rank Scoring" sheetId="46" state="hidden" r:id="rId2"/>
    <sheet name="Program Type Reqs" sheetId="48" r:id="rId3"/>
    <sheet name="Application" sheetId="50" r:id="rId4"/>
    <sheet name="NewTh" sheetId="49" state="hidden" r:id="rId5"/>
    <sheet name="Scoring" sheetId="37" state="hidden" r:id="rId6"/>
    <sheet name="CoC Standards Evaluation" sheetId="51" r:id="rId7"/>
  </sheets>
  <definedNames>
    <definedName name="_xlnm._FilterDatabase" localSheetId="5" hidden="1">Scoring!$A$1:$E$20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0" i="45" l="1"/>
  <c r="M141" i="45"/>
  <c r="K140" i="45"/>
  <c r="K141" i="45"/>
  <c r="F17" i="46"/>
  <c r="E17" i="46"/>
  <c r="D17" i="46"/>
  <c r="K73" i="45" l="1"/>
  <c r="K59"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tc={5298B182-9791-4624-8414-C879E952A9F4}</author>
  </authors>
  <commentList>
    <comment ref="E18" authorId="0" shapeId="0" xr:uid="{5298B182-9791-4624-8414-C879E952A9F4}">
      <text>
        <t xml:space="preserve">[Threaded comment]
Your version of Excel allows you to read this threaded comment; however, any edits to it will get removed if the file is opened in a newer version of Excel. Learn more: https://go.microsoft.com/fwlink/?linkid=870924
Comment:
    As the FY26 NOFO is drastically different than previous NOFOs, all projects must submit renewal applications and are encouraged to re-evaluate narrative responses to ensure compliance with HUD expectations. </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<sst xmlns="http://schemas.openxmlformats.org/spreadsheetml/2006/main" count="1347" uniqueCount="599">
  <si>
    <r>
      <rPr>
        <b/>
        <sz val="11"/>
        <color rgb="FFFFFFFF"/>
        <rFont val="Aptos Narrow"/>
        <scheme val="minor"/>
      </rPr>
      <t>IMPORTANT:</t>
    </r>
    <r>
      <rPr>
        <sz val="11"/>
        <color rgb="FFFFFFFF"/>
        <rFont val="Aptos Narrow"/>
        <scheme val="minor"/>
      </rPr>
      <t xml:space="preserve"> This sheet is for reference only. Applicants do not need to complete the Scoring Tool for their project, but should review to see how their projects will be evaluated. </t>
    </r>
  </si>
  <si>
    <t>Organization Name:</t>
  </si>
  <si>
    <t>Project Name:</t>
  </si>
  <si>
    <t>Project Type:</t>
  </si>
  <si>
    <t>Project Identifier:</t>
  </si>
  <si>
    <t>Performance Measures</t>
  </si>
  <si>
    <r>
      <rPr>
        <b/>
        <sz val="12"/>
        <color rgb="FF000000"/>
        <rFont val="Aptos Narrow"/>
        <scheme val="minor"/>
      </rPr>
      <t xml:space="preserve">Exits to Permanent Housing
</t>
    </r>
    <r>
      <rPr>
        <i/>
        <sz val="12"/>
        <color rgb="FF000000"/>
        <rFont val="Aptos Narrow"/>
        <scheme val="minor"/>
      </rPr>
      <t>SSO, Transitonal Housing, RRH, PSH</t>
    </r>
  </si>
  <si>
    <t>Goal</t>
  </si>
  <si>
    <t>Performance</t>
  </si>
  <si>
    <t>Points Awarded</t>
  </si>
  <si>
    <t>Point Value</t>
  </si>
  <si>
    <t>Logic</t>
  </si>
  <si>
    <r>
      <rPr>
        <b/>
        <sz val="12"/>
        <rFont val="Aptos Narrow"/>
        <family val="2"/>
        <scheme val="minor"/>
      </rPr>
      <t xml:space="preserve">General </t>
    </r>
    <r>
      <rPr>
        <sz val="12"/>
        <rFont val="Aptos Narrow"/>
        <family val="2"/>
        <scheme val="minor"/>
      </rPr>
      <t>- Minimum percent move to permanent housing</t>
    </r>
  </si>
  <si>
    <t>%</t>
  </si>
  <si>
    <t>18 pts</t>
  </si>
  <si>
    <t>out of</t>
  </si>
  <si>
    <t>points</t>
  </si>
  <si>
    <t>All active clients between 10/1/24-9/30/25; % of exits to permanent housing location or remain in the project of total # of all active clients between 10/1/24-9/30/25 (excluding individuals that passed away)
APR: Total clients active during period, section 23c for those that exited to non-perm housing (exclude deceased); (Number of Stayers + Number of Leavers to Permanent Destinations) / (Number of Clients Served - Number of Clients who Passed Away)</t>
  </si>
  <si>
    <r>
      <rPr>
        <b/>
        <sz val="12"/>
        <rFont val="Aptos Narrow"/>
        <family val="2"/>
        <scheme val="minor"/>
      </rPr>
      <t xml:space="preserve">General </t>
    </r>
    <r>
      <rPr>
        <sz val="12"/>
        <rFont val="Aptos Narrow"/>
        <family val="2"/>
        <scheme val="minor"/>
      </rPr>
      <t>- Percent remain in or move to permanent housing</t>
    </r>
  </si>
  <si>
    <t>80-89</t>
  </si>
  <si>
    <t>14 pts</t>
  </si>
  <si>
    <t>70-79</t>
  </si>
  <si>
    <t>10 pts</t>
  </si>
  <si>
    <r>
      <rPr>
        <b/>
        <sz val="12"/>
        <rFont val="Aptos Narrow"/>
        <family val="2"/>
        <scheme val="minor"/>
      </rPr>
      <t>DV</t>
    </r>
    <r>
      <rPr>
        <sz val="12"/>
        <rFont val="Aptos Narrow"/>
        <family val="2"/>
        <scheme val="minor"/>
      </rPr>
      <t xml:space="preserve"> - Minimum percent move to permanent housing</t>
    </r>
  </si>
  <si>
    <t>20 pts</t>
  </si>
  <si>
    <t>Provided by VSP: All active clients between 10/1/24-9/30/25; % of exits to permanent housing location or remain in the project of total # of all active clients between 10/1/24-9/30/25 (excluding individuals that passed away)</t>
  </si>
  <si>
    <r>
      <rPr>
        <b/>
        <sz val="12"/>
        <rFont val="Aptos Narrow"/>
        <family val="2"/>
        <scheme val="minor"/>
      </rPr>
      <t>DV</t>
    </r>
    <r>
      <rPr>
        <sz val="12"/>
        <rFont val="Aptos Narrow"/>
        <family val="2"/>
        <scheme val="minor"/>
      </rPr>
      <t xml:space="preserve"> - Percent remain in or move to permanent housing</t>
    </r>
  </si>
  <si>
    <t>75-84</t>
  </si>
  <si>
    <t>15 pts</t>
  </si>
  <si>
    <t>65-74</t>
  </si>
  <si>
    <r>
      <rPr>
        <b/>
        <sz val="12"/>
        <color rgb="FF000000"/>
        <rFont val="Aptos Narrow"/>
        <scheme val="minor"/>
      </rPr>
      <t xml:space="preserve">Returns to Homelessness (if data is available for project)
</t>
    </r>
    <r>
      <rPr>
        <i/>
        <sz val="12"/>
        <color rgb="FF000000"/>
        <rFont val="Aptos Narrow"/>
        <scheme val="minor"/>
      </rPr>
      <t>SSO, Transitonal Housing, RRH, PSH</t>
    </r>
  </si>
  <si>
    <r>
      <rPr>
        <b/>
        <sz val="12"/>
        <rFont val="Aptos Narrow"/>
        <family val="2"/>
        <scheme val="minor"/>
      </rPr>
      <t>General</t>
    </r>
    <r>
      <rPr>
        <sz val="12"/>
        <rFont val="Aptos Narrow"/>
        <family val="2"/>
        <scheme val="minor"/>
      </rPr>
      <t xml:space="preserve"> - Maximum percent of participants return to homelessness within 12 months of exit to permanent housing</t>
    </r>
  </si>
  <si>
    <t>8 pts</t>
  </si>
  <si>
    <r>
      <rPr>
        <sz val="12"/>
        <color rgb="FF000000"/>
        <rFont val="Aptos Narrow"/>
        <scheme val="minor"/>
      </rPr>
      <t xml:space="preserve">"Leavers" between 10/1/24-9/30/25 (Report Writer: Leavers of OK-501 HUD Projects During Period); % of exits to permanent housing location AND reappeared in </t>
    </r>
    <r>
      <rPr>
        <i/>
        <sz val="12"/>
        <color rgb="FF000000"/>
        <rFont val="Aptos Narrow"/>
        <scheme val="minor"/>
      </rPr>
      <t xml:space="preserve">ANY </t>
    </r>
    <r>
      <rPr>
        <sz val="12"/>
        <color rgb="FF000000"/>
        <rFont val="Aptos Narrow"/>
        <scheme val="minor"/>
      </rPr>
      <t xml:space="preserve">CoC Outreach, Emergency Shelter, Transitional Housing, Rapid Re-Housing, Permanent Supportive Housing projects (Report Writer: Arrivers of OK-501 Out/TH/ES/SH Projects During Period)
Particpants who exited to permanent destinations (between 10/1/24-9/30/25) who returned to homelessness / Particpants who exited to permanent destinations (between 10/1/24-9/30/25) </t>
    </r>
  </si>
  <si>
    <r>
      <rPr>
        <b/>
        <sz val="12"/>
        <color rgb="FF000000"/>
        <rFont val="Aptos Narrow"/>
        <scheme val="minor"/>
      </rPr>
      <t>General</t>
    </r>
    <r>
      <rPr>
        <sz val="12"/>
        <color rgb="FF000000"/>
        <rFont val="Aptos Narrow"/>
        <scheme val="minor"/>
      </rPr>
      <t xml:space="preserve"> - Percent of participants return to homelessness within 12 months of exit to permanent housing</t>
    </r>
  </si>
  <si>
    <t>11-20</t>
  </si>
  <si>
    <t>5 pts</t>
  </si>
  <si>
    <r>
      <rPr>
        <b/>
        <sz val="12"/>
        <color rgb="FF000000"/>
        <rFont val="Aptos Narrow"/>
        <scheme val="minor"/>
      </rPr>
      <t xml:space="preserve">New or Increased Income and Earned Income
</t>
    </r>
    <r>
      <rPr>
        <i/>
        <sz val="12"/>
        <color rgb="FF000000"/>
        <rFont val="Aptos Narrow"/>
        <scheme val="minor"/>
      </rPr>
      <t>SSO, Transitonal Housing, RRH, PSH</t>
    </r>
  </si>
  <si>
    <r>
      <rPr>
        <b/>
        <sz val="12"/>
        <color rgb="FF000000"/>
        <rFont val="Aptos Narrow"/>
        <scheme val="minor"/>
      </rPr>
      <t>General</t>
    </r>
    <r>
      <rPr>
        <sz val="12"/>
        <color rgb="FF000000"/>
        <rFont val="Aptos Narrow"/>
        <scheme val="minor"/>
      </rPr>
      <t xml:space="preserve"> - Minimum percent of participants with new or increased earned income for project stayers</t>
    </r>
  </si>
  <si>
    <t>"Stayers" between 10/1/24-9/30/25; Increased earned income per updates/interims/annual reexaminations
System Performance Measure 4.1</t>
  </si>
  <si>
    <r>
      <rPr>
        <b/>
        <sz val="12"/>
        <rFont val="Aptos Narrow"/>
        <family val="2"/>
        <scheme val="minor"/>
      </rPr>
      <t>DV</t>
    </r>
    <r>
      <rPr>
        <sz val="12"/>
        <rFont val="Aptos Narrow"/>
        <family val="2"/>
        <scheme val="minor"/>
      </rPr>
      <t xml:space="preserve"> - Minimum percent of participants with new or increased earned income for project stayers</t>
    </r>
  </si>
  <si>
    <t>Provided by VSP: "Stayers" between 10/1/24-9/30/25; Increased earned income per updates/interims/annual reexaminations</t>
  </si>
  <si>
    <r>
      <rPr>
        <b/>
        <sz val="12"/>
        <rFont val="Aptos Narrow"/>
        <family val="2"/>
        <scheme val="minor"/>
      </rPr>
      <t>General</t>
    </r>
    <r>
      <rPr>
        <sz val="12"/>
        <rFont val="Aptos Narrow"/>
        <family val="2"/>
        <scheme val="minor"/>
      </rPr>
      <t xml:space="preserve"> - Minimum percent of participants with new or increased non-employment income for project stayers</t>
    </r>
  </si>
  <si>
    <t>"Stayers" between 10/1/24-9/30/25; Increased non-employment income per updates/interims/annual reexaminations (in Client Cash Income Category)
System Performance Measure 4.2</t>
  </si>
  <si>
    <r>
      <rPr>
        <b/>
        <sz val="12"/>
        <rFont val="Aptos Narrow"/>
        <family val="2"/>
        <scheme val="minor"/>
      </rPr>
      <t xml:space="preserve">DV </t>
    </r>
    <r>
      <rPr>
        <sz val="12"/>
        <rFont val="Aptos Narrow"/>
        <family val="2"/>
        <scheme val="minor"/>
      </rPr>
      <t>- Minimum percent of participants with new or increased non-employment income for project stayers</t>
    </r>
  </si>
  <si>
    <t>Provided by VSP: "Stayers" between 10/1/24-9/30/25; Increased non-employment income per updates/interims/annual reexaminations (in Client Cash Income Category)</t>
  </si>
  <si>
    <r>
      <rPr>
        <b/>
        <sz val="12"/>
        <rFont val="Aptos Narrow"/>
        <family val="2"/>
        <scheme val="minor"/>
      </rPr>
      <t xml:space="preserve">General </t>
    </r>
    <r>
      <rPr>
        <sz val="12"/>
        <rFont val="Aptos Narrow"/>
        <family val="2"/>
        <scheme val="minor"/>
      </rPr>
      <t>- Minimum percent of participants with new or increased earned income for project leavers</t>
    </r>
  </si>
  <si>
    <t>"Leavers" between 10/1/24-9/30/25; Increased earned income per exit assessment
System Performance Measure 4.4</t>
  </si>
  <si>
    <r>
      <rPr>
        <b/>
        <sz val="12"/>
        <rFont val="Aptos Narrow"/>
        <family val="2"/>
        <scheme val="minor"/>
      </rPr>
      <t xml:space="preserve">DV </t>
    </r>
    <r>
      <rPr>
        <sz val="12"/>
        <rFont val="Aptos Narrow"/>
        <family val="2"/>
        <scheme val="minor"/>
      </rPr>
      <t>- Minimum percent of participants with new or increased earned income for project leavers</t>
    </r>
  </si>
  <si>
    <t>Provided by VSP: "Leavers" between 10/1/24-9/30/25; Increased earned income per exit assessment</t>
  </si>
  <si>
    <r>
      <rPr>
        <b/>
        <sz val="12"/>
        <rFont val="Aptos Narrow"/>
        <family val="2"/>
        <scheme val="minor"/>
      </rPr>
      <t xml:space="preserve">General </t>
    </r>
    <r>
      <rPr>
        <sz val="12"/>
        <rFont val="Aptos Narrow"/>
        <family val="2"/>
        <scheme val="minor"/>
      </rPr>
      <t>- Minimum percent of participants with new or increased non-employment income for project leavers</t>
    </r>
  </si>
  <si>
    <t>"Leavers" between 10/1/24-9/30/25; Increased non-employment income per exit assessment (in Client Cash Income Category)
System Performance Measure 4.5</t>
  </si>
  <si>
    <r>
      <rPr>
        <b/>
        <sz val="12"/>
        <rFont val="Aptos Narrow"/>
        <family val="2"/>
        <scheme val="minor"/>
      </rPr>
      <t xml:space="preserve">DV </t>
    </r>
    <r>
      <rPr>
        <sz val="12"/>
        <rFont val="Aptos Narrow"/>
        <family val="2"/>
        <scheme val="minor"/>
      </rPr>
      <t>- Minimum percent of participants with new or increased non-employment income for project leavers</t>
    </r>
  </si>
  <si>
    <t>Provided by VSP: "Leavers" between 10/1/24-9/30/25; Increased non-employment income per exit assessment (in Client Cash Income Category)</t>
  </si>
  <si>
    <r>
      <rPr>
        <b/>
        <sz val="12"/>
        <color rgb="FF000000"/>
        <rFont val="Aptos Narrow"/>
        <scheme val="minor"/>
      </rPr>
      <t xml:space="preserve">Serve High Needs Populations
</t>
    </r>
    <r>
      <rPr>
        <sz val="12"/>
        <color rgb="FF000000"/>
        <rFont val="Aptos Narrow"/>
        <scheme val="minor"/>
      </rPr>
      <t xml:space="preserve">SSO, </t>
    </r>
    <r>
      <rPr>
        <i/>
        <sz val="12"/>
        <color rgb="FF000000"/>
        <rFont val="Aptos Narrow"/>
        <scheme val="minor"/>
      </rPr>
      <t>Transitonal Housing, RRH, PSH</t>
    </r>
  </si>
  <si>
    <r>
      <rPr>
        <b/>
        <sz val="12"/>
        <color rgb="FF000000"/>
        <rFont val="Aptos Narrow"/>
        <scheme val="minor"/>
      </rPr>
      <t>General</t>
    </r>
    <r>
      <rPr>
        <sz val="12"/>
        <color rgb="FF000000"/>
        <rFont val="Aptos Narrow"/>
        <scheme val="minor"/>
      </rPr>
      <t xml:space="preserve"> - Minimum percent of participants entering project from place not meant for human habitation/unsheltered street location</t>
    </r>
  </si>
  <si>
    <t>Clients present between 10/1/24-9/30/25; Prior Living Situation on project assessment
Report Writer &gt; Prior Living Situation for Clients Active During Period (exclude blanks/data not collected)</t>
  </si>
  <si>
    <r>
      <rPr>
        <b/>
        <sz val="12"/>
        <rFont val="Aptos Narrow"/>
        <family val="2"/>
        <scheme val="minor"/>
      </rPr>
      <t>DV</t>
    </r>
    <r>
      <rPr>
        <sz val="12"/>
        <rFont val="Aptos Narrow"/>
        <family val="2"/>
        <scheme val="minor"/>
      </rPr>
      <t xml:space="preserve"> - Minimum percent of participants entering project from place not meant for human habitation/unsheltered street location</t>
    </r>
  </si>
  <si>
    <t>Provided by VSP: New entries (project entry start date) between 10/1/24-9/30/25; Prior Living Situation on project entry assessment</t>
  </si>
  <si>
    <r>
      <t xml:space="preserve">Project Effectiveness
</t>
    </r>
    <r>
      <rPr>
        <i/>
        <sz val="12"/>
        <rFont val="Aptos Narrow"/>
        <family val="2"/>
        <scheme val="minor"/>
      </rPr>
      <t>Transitonal Housing, RRH, PSH</t>
    </r>
  </si>
  <si>
    <r>
      <rPr>
        <b/>
        <sz val="12"/>
        <rFont val="Aptos Narrow"/>
        <family val="2"/>
        <scheme val="minor"/>
      </rPr>
      <t xml:space="preserve">General </t>
    </r>
    <r>
      <rPr>
        <sz val="12"/>
        <rFont val="Aptos Narrow"/>
        <family val="2"/>
        <scheme val="minor"/>
      </rPr>
      <t>- Coordinated Entry Participation- Minimum percent of entries to project from CE referral (or alternative system for DV projects)</t>
    </r>
  </si>
  <si>
    <t xml:space="preserve">Housing Solutions D&amp;A Department Confirmation; Referral sent through CES in HMIS as of 10/1/24 OR client enrolled in program prior to 10/1/24.  
Report Writer &gt; 0 Clients Entering During Period &gt; Filters, set Provider to applicable project, Entry Date is between 10/1/24-9/30/25.  Compare with OK-501 Referrals report.  </t>
  </si>
  <si>
    <r>
      <rPr>
        <b/>
        <sz val="12"/>
        <rFont val="Aptos Narrow"/>
        <family val="2"/>
        <scheme val="minor"/>
      </rPr>
      <t xml:space="preserve">DV </t>
    </r>
    <r>
      <rPr>
        <sz val="12"/>
        <rFont val="Aptos Narrow"/>
        <family val="2"/>
        <scheme val="minor"/>
      </rPr>
      <t>- Coordinated Entry Participation- Minimum percent of entries to project from CE referral (or alternative system for DV projects)</t>
    </r>
  </si>
  <si>
    <t>SSO</t>
  </si>
  <si>
    <t>Yes</t>
  </si>
  <si>
    <t>I-9 = Youth, Families, Survivors</t>
  </si>
  <si>
    <t>T-1 = Yes</t>
  </si>
  <si>
    <t>Q-2 = Yes</t>
  </si>
  <si>
    <t>Performance Meaures Subtotal</t>
  </si>
  <si>
    <t>Other and Local Criteria</t>
  </si>
  <si>
    <t>Agency Leadership, Governance, and Policies</t>
  </si>
  <si>
    <t>Recipient organization has spent down all funds from the most recent period of performance.</t>
  </si>
  <si>
    <t>Q-3: 3 pts if the project has no funds remaining for recapture. Up to 2 pts if the project has funds remaining but adequately explains why and how it will be avoided in future. 1 pt if the project had funds recaptured, adeqately explained why, but failed to explain how to avoid the same in future. 0 pts if funds available for recapture and explanation is incomplete or fails to address the question.</t>
  </si>
  <si>
    <t>Recipient's board of directors includes representation from at least one person with lived experience of homelessness</t>
  </si>
  <si>
    <t>O-7: Yes</t>
  </si>
  <si>
    <t>Recipient has relational process for receiving and incorporating feedback from persons with lived experience of homelessness (e.g., focus groups, feedback surveys)</t>
  </si>
  <si>
    <t>O-8: Answer is complete and addresses both how feedback is collected and incorporated into decision-making.</t>
  </si>
  <si>
    <t xml:space="preserve">Recipient has submitted required audit/reviewed financial statements, has no significant findings or concerns, and/or has a plan to resolve the issue/prevent future findings. </t>
  </si>
  <si>
    <t>O-1 (2 pts): 2 pts if records are attached and complete; 1 pt if attached but incomplete/more than 5 years old; 0 pts if no attachments.
O-1a (3 pts): 3 pts if no findings or concerns OR if finding/concern is present, 1 pt each for an explanation that includes (1) the reason for the finding/concern, (2) how the issue was addressed, and (3) how it will be avoided in future.</t>
  </si>
  <si>
    <t xml:space="preserve">Recipient completed at least quarterly drawdowns of funds and worked with the Lead Agency to address any spending issues over the course of the last period of performance. </t>
  </si>
  <si>
    <t>O-5: Yes (3 pts)
CoC Standards Evaluation: 2 pts for #6 answered Yes</t>
  </si>
  <si>
    <t>O-3: Yes (3 pts)
O-4: Yes (3 pts)</t>
  </si>
  <si>
    <t>Project is operating in conformance with CoC Standards.</t>
  </si>
  <si>
    <t>CoC Standards Evaluation: 1 pt each for #1-5 answered Yes</t>
  </si>
  <si>
    <t>Project is operating in conformance with CoC Data Standards (e.g., HMIS Data Guide - APR section 6).</t>
  </si>
  <si>
    <t>HMIS APR Section 6 (4 pts); O-6 = Yes (1pt)</t>
  </si>
  <si>
    <t xml:space="preserve">Project leverages housing subsidies, services, or funding from Public Housing Authorities (PHAs) or healthcare/ behavioral health providers. </t>
  </si>
  <si>
    <t xml:space="preserve">Q-4: 1pt each for (1) if the project leverages housing subsidies, services, or funding from Public Housing Authorities (PHAs) and/or (2) healthcare/ behavioral health providers, (3) the leverage represents 25% or more of funding/assistance/units provided, (4) adequate documentation is attached. </t>
  </si>
  <si>
    <t>Other and Local Criteria Subtotal</t>
  </si>
  <si>
    <t>Total Maximum Score</t>
  </si>
  <si>
    <t>General projects:</t>
  </si>
  <si>
    <t>DV projects:</t>
  </si>
  <si>
    <t>Project Financial Information</t>
  </si>
  <si>
    <t>CoC funding requested</t>
  </si>
  <si>
    <t>Amount of other public funding (federal, state, county, city)</t>
  </si>
  <si>
    <t>Amount of private funding</t>
  </si>
  <si>
    <t>TOTAL PROJECT COST</t>
  </si>
  <si>
    <t>NEW PROJECT RATING TOOL</t>
  </si>
  <si>
    <t>Experience</t>
  </si>
  <si>
    <t>Object.?</t>
  </si>
  <si>
    <r>
      <rPr>
        <b/>
        <sz val="12"/>
        <color rgb="FF000000"/>
        <rFont val="Aptos Narrow"/>
        <scheme val="minor"/>
      </rPr>
      <t>General</t>
    </r>
    <r>
      <rPr>
        <sz val="12"/>
        <color rgb="FF000000"/>
        <rFont val="Aptos Narrow"/>
        <scheme val="minor"/>
      </rPr>
      <t xml:space="preserve">-A. Describe the applicant's prior experience providing services and operating projects similar to the proposed project type to assist people experiencing homelessness, citing previous project data/outcomes. </t>
    </r>
  </si>
  <si>
    <t xml:space="preserve">T-5: 
General: 2 pts if answer includes relevant experience and cites data/outcomes
+
SSO-Street Outreach: 2pts if experience serves the proposed polulation (people experiencing unsheltered homelessness) and data/outcomes demonstrate effectiveness at helping people successfully exit from places not meant for human habitation to shelter, treatment, or housing. 
SSO projects: 2pts if experience serves the proposed polulation (people experiencing sheltered/unsheltered/at-risk of homelessness) and data/outcomes demonstrate effectiveness at helping people successfully exit to shelter, treatment, or housing. 
TH projects: 2 pts if experience serves the proposed population (people experiencing homelessness) and data/outcomes demonstrate effectiveness at helping people successfully exit homelessness within 24 months.
_________________________________________________________________________________________
DV projects: Must cite experience serving and ensuring safety for survivors. </t>
  </si>
  <si>
    <r>
      <rPr>
        <b/>
        <sz val="12"/>
        <color rgb="FF000000"/>
        <rFont val="Aptos Narrow"/>
        <scheme val="minor"/>
      </rPr>
      <t>DV</t>
    </r>
    <r>
      <rPr>
        <sz val="12"/>
        <color rgb="FF000000"/>
        <rFont val="Aptos Narrow"/>
        <scheme val="minor"/>
      </rPr>
      <t xml:space="preserve">-A. Describe the applicant's prior experience providing services and operating projects similar to the proposed project type to assist survivors experiencing homelessness, citing previous project data/outcomes when possible. </t>
    </r>
  </si>
  <si>
    <r>
      <rPr>
        <b/>
        <sz val="12"/>
        <color rgb="FF000000"/>
        <rFont val="Aptos Narrow"/>
        <scheme val="minor"/>
      </rPr>
      <t>General</t>
    </r>
    <r>
      <rPr>
        <sz val="12"/>
        <color rgb="FF000000"/>
        <rFont val="Aptos Narrow"/>
        <scheme val="minor"/>
      </rPr>
      <t xml:space="preserve">-B. Describe the applicant's history of </t>
    </r>
    <r>
      <rPr>
        <b/>
        <sz val="12"/>
        <color rgb="FF000000"/>
        <rFont val="Aptos Narrow"/>
        <scheme val="minor"/>
      </rPr>
      <t xml:space="preserve">or plan to begin </t>
    </r>
    <r>
      <rPr>
        <sz val="12"/>
        <color rgb="FF000000"/>
        <rFont val="Aptos Narrow"/>
        <scheme val="minor"/>
      </rPr>
      <t>partnering with first responders and law enforcement to engage people experiencing homelessness to access emergency shelter, treatment programs, reunification with family, transitional housing or independent living.</t>
    </r>
  </si>
  <si>
    <t>T-6: 2pts if response includes clear description of parnership with LE/First Responders</t>
  </si>
  <si>
    <r>
      <rPr>
        <b/>
        <sz val="12"/>
        <color rgb="FF000000"/>
        <rFont val="Aptos Narrow"/>
        <scheme val="minor"/>
      </rPr>
      <t>DV</t>
    </r>
    <r>
      <rPr>
        <sz val="12"/>
        <color rgb="FF000000"/>
        <rFont val="Aptos Narrow"/>
        <scheme val="minor"/>
      </rPr>
      <t>-B. Describe the applicant's history of partnering with first responders and law enforcement to engage people experiencing homelessness to access emergency shelter, treatment programs, reunification with family, transitional housing or independent living.</t>
    </r>
  </si>
  <si>
    <r>
      <rPr>
        <b/>
        <sz val="12"/>
        <color rgb="FF000000"/>
        <rFont val="Aptos Narrow"/>
        <scheme val="minor"/>
      </rPr>
      <t>General</t>
    </r>
    <r>
      <rPr>
        <sz val="12"/>
        <color rgb="FF000000"/>
        <rFont val="Aptos Narrow"/>
        <scheme val="minor"/>
      </rPr>
      <t>-C. Describe your organization’s (and subrecipient(s) if applicable) experience in leveraging Federal, State, local and private sector funds.</t>
    </r>
  </si>
  <si>
    <t>O-11: 2pt if applicant has experience leveraging State, local, or private funds (No partial points)</t>
  </si>
  <si>
    <r>
      <rPr>
        <b/>
        <sz val="12"/>
        <color rgb="FF000000"/>
        <rFont val="Aptos Narrow"/>
        <scheme val="minor"/>
      </rPr>
      <t>DV</t>
    </r>
    <r>
      <rPr>
        <sz val="12"/>
        <color rgb="FF000000"/>
        <rFont val="Aptos Narrow"/>
        <scheme val="minor"/>
      </rPr>
      <t>-C. Describe your organization’s (and subrecipient(s) if applicable) experience in leveraging Federal, State, local and private sector funds.</t>
    </r>
  </si>
  <si>
    <r>
      <rPr>
        <b/>
        <sz val="12"/>
        <color rgb="FF000000"/>
        <rFont val="Aptos Narrow"/>
        <scheme val="minor"/>
      </rPr>
      <t>General</t>
    </r>
    <r>
      <rPr>
        <sz val="12"/>
        <color rgb="FF000000"/>
        <rFont val="Aptos Narrow"/>
        <scheme val="minor"/>
      </rPr>
      <t>-D. Has organization successfully administered at least one other government grant or other major grant of this size and complexity, within or without the CoC or homelessness services?</t>
    </r>
  </si>
  <si>
    <t>O-9 = Yes</t>
  </si>
  <si>
    <r>
      <rPr>
        <b/>
        <sz val="12"/>
        <color rgb="FF000000"/>
        <rFont val="Aptos Narrow"/>
        <scheme val="minor"/>
      </rPr>
      <t>DV</t>
    </r>
    <r>
      <rPr>
        <sz val="12"/>
        <color rgb="FF000000"/>
        <rFont val="Aptos Narrow"/>
        <scheme val="minor"/>
      </rPr>
      <t>-D. Has organization successfully administered at least one other government grant or other major grant of this size and complexity, within or without the CoC or homelessness services?</t>
    </r>
  </si>
  <si>
    <t>Design of Housing &amp; Supportive Services</t>
  </si>
  <si>
    <r>
      <rPr>
        <b/>
        <sz val="12"/>
        <color rgb="FF000000"/>
        <rFont val="Aptos Narrow"/>
        <scheme val="minor"/>
      </rPr>
      <t>General</t>
    </r>
    <r>
      <rPr>
        <sz val="12"/>
        <color rgb="FF000000"/>
        <rFont val="Aptos Narrow"/>
        <scheme val="minor"/>
      </rPr>
      <t xml:space="preserve">-A. Extent to which the applicant 
1) Demonstrates how and when the project will provide or partner to provide sufficient supportive services;
2) Demonstrates how the project will engage program participants to participate in services, including those with histories of unsheltered homelessness and those who do not traditionally engage with supportive services; 
3) Demonstrates that the project will ensure participants exit to permanent housing </t>
    </r>
    <r>
      <rPr>
        <b/>
        <sz val="12"/>
        <color rgb="FF000000"/>
        <rFont val="Aptos Narrow"/>
        <scheme val="minor"/>
      </rPr>
      <t>through the development of self-sufficiency</t>
    </r>
    <r>
      <rPr>
        <sz val="12"/>
        <color rgb="FF000000"/>
        <rFont val="Aptos Narrow"/>
        <scheme val="minor"/>
      </rPr>
      <t xml:space="preserve">;  
4) Demonstrates how clients will be supported in maintaining or increasing employment income as reflected in HMIS; and 
</t>
    </r>
    <r>
      <rPr>
        <strike/>
        <sz val="12"/>
        <color rgb="FF000000"/>
        <rFont val="Aptos Narrow"/>
        <scheme val="minor"/>
      </rPr>
      <t>5) Will require program participants to take part in supportive services that are not disability-related services, to the extent allowable through 24 CFR 578.75(h)</t>
    </r>
  </si>
  <si>
    <r>
      <rPr>
        <sz val="11"/>
        <color rgb="FF000000"/>
        <rFont val="Aptos Narrow"/>
        <scheme val="minor"/>
      </rPr>
      <t xml:space="preserve">T-7: 3pt each for each part addressed in the response. 
DV projects must include how the project will include trauma-informed, victim-centered approaches in their strategies to assist participants to obtain or remain in permanent housing. TH projects must include details on the plan to provide </t>
    </r>
    <r>
      <rPr>
        <b/>
        <sz val="11"/>
        <color rgb="FF000000"/>
        <rFont val="Aptos Narrow"/>
        <scheme val="minor"/>
      </rPr>
      <t>20 hours per week of customized services f</t>
    </r>
    <r>
      <rPr>
        <sz val="11"/>
        <color rgb="FF000000"/>
        <rFont val="Aptos Narrow"/>
        <scheme val="minor"/>
      </rPr>
      <t xml:space="preserve">or each participant (e.g. case management, employment training, substance use treatment, etc.). 
Q-2: 2pts for complete Provider chart that is consistent with narrative. 
</t>
    </r>
    <r>
      <rPr>
        <strike/>
        <sz val="11"/>
        <color rgb="FF000000"/>
        <rFont val="Aptos Narrow"/>
        <scheme val="minor"/>
      </rPr>
      <t>T-1: Yes = 4pt</t>
    </r>
  </si>
  <si>
    <r>
      <rPr>
        <b/>
        <sz val="12"/>
        <color rgb="FF000000"/>
        <rFont val="Aptos Narrow"/>
        <scheme val="minor"/>
      </rPr>
      <t>General</t>
    </r>
    <r>
      <rPr>
        <sz val="12"/>
        <color rgb="FF000000"/>
        <rFont val="Aptos Narrow"/>
        <scheme val="minor"/>
      </rPr>
      <t>-B. Extent to which the applicant 
1) Demonstrates why the project is necessary to assist people in exiting homelessness and increasing self-sufficiency.
2) Demonstrates that recipient will conduct an annual assessment of the service needs of program participants.
3) Establishes three (3) performance measures for housing and income that are objective, measurable, trackable and meet or exceed any established HUD or CoC benchmarks.</t>
    </r>
  </si>
  <si>
    <r>
      <rPr>
        <b/>
        <sz val="12"/>
        <color rgb="FF000000"/>
        <rFont val="Aptos Narrow"/>
        <scheme val="minor"/>
      </rPr>
      <t>DV</t>
    </r>
    <r>
      <rPr>
        <sz val="12"/>
        <color rgb="FF000000"/>
        <rFont val="Aptos Narrow"/>
        <scheme val="minor"/>
      </rPr>
      <t>-B. Extent to which the applicant 
1) Demonstrates why the project is necessary to assist survivors in exiting homelessness and increasing self-sufficiency.
2) Demonstrates that recipient will conduct an annual assessment of the service needs of program participants.
3) Establishes three (3) performance measures for housing and income that are objective, measurable, trackable and meet or exceed any established HUD or CoC benchmarks.</t>
    </r>
  </si>
  <si>
    <r>
      <rPr>
        <b/>
        <sz val="12"/>
        <color rgb="FF000000"/>
        <rFont val="Aptos Narrow"/>
        <scheme val="minor"/>
      </rPr>
      <t>General</t>
    </r>
    <r>
      <rPr>
        <sz val="12"/>
        <color rgb="FF000000"/>
        <rFont val="Aptos Narrow"/>
        <scheme val="minor"/>
      </rPr>
      <t>-C. Describe the specific plan to coordinate with, integrate, and leverage other mainstream health, social services, and employment programs for which program participants may be eligible (e.g., Medicare, Medicaid, SSI, SNAP).</t>
    </r>
  </si>
  <si>
    <t xml:space="preserve">T-10: 2pts if thorough explanation of plan to leverage/connect with mainstream benefits. </t>
  </si>
  <si>
    <r>
      <rPr>
        <b/>
        <sz val="12"/>
        <color rgb="FF000000"/>
        <rFont val="Aptos Narrow"/>
        <scheme val="minor"/>
      </rPr>
      <t>DV</t>
    </r>
    <r>
      <rPr>
        <sz val="12"/>
        <color rgb="FF000000"/>
        <rFont val="Aptos Narrow"/>
        <scheme val="minor"/>
      </rPr>
      <t>-C. Describe the specific plan to coordinate with, integrate, and leverage other mainstream health, social services, and employment programs for which program participants may be eligible (e.g., Medicare, Medicaid, SSI, SNAP).</t>
    </r>
  </si>
  <si>
    <r>
      <rPr>
        <b/>
        <sz val="12"/>
        <color rgb="FF000000"/>
        <rFont val="Aptos Narrow"/>
        <scheme val="minor"/>
      </rPr>
      <t>General</t>
    </r>
    <r>
      <rPr>
        <sz val="12"/>
        <color rgb="FF000000"/>
        <rFont val="Aptos Narrow"/>
        <scheme val="minor"/>
      </rPr>
      <t>-D. Project leverages housing resources and/or health care resources with housing subsidies, units, or assistance not funded through the CoC or ESG programs.</t>
    </r>
  </si>
  <si>
    <t xml:space="preserve">Q-5: 1pt each for (1) if the project leverages housing subsidies, services, or funding from Public Housing Authorities (PHAs) and/or (2) healthcare/ behavioral health providers, (3) the leverage represents 25% or more of funding/assistance/units provided, and (4) adequate documentation is attached. </t>
  </si>
  <si>
    <r>
      <rPr>
        <b/>
        <sz val="12"/>
        <color rgb="FF000000"/>
        <rFont val="Aptos Narrow"/>
        <scheme val="minor"/>
      </rPr>
      <t>DV</t>
    </r>
    <r>
      <rPr>
        <sz val="12"/>
        <color rgb="FF000000"/>
        <rFont val="Aptos Narrow"/>
        <scheme val="minor"/>
      </rPr>
      <t>-D. Project leverages housing and/or health care resources with housing subsidies, units, or assistance not funded through the CoC or ESG programs.</t>
    </r>
  </si>
  <si>
    <t>Q-3: 2pts if yes</t>
  </si>
  <si>
    <t>Timeliness</t>
  </si>
  <si>
    <r>
      <rPr>
        <b/>
        <sz val="12"/>
        <color rgb="FF000000"/>
        <rFont val="Aptos Narrow"/>
        <scheme val="minor"/>
      </rPr>
      <t>General</t>
    </r>
    <r>
      <rPr>
        <sz val="12"/>
        <color rgb="FF000000"/>
        <rFont val="Aptos Narrow"/>
        <scheme val="minor"/>
      </rPr>
      <t xml:space="preserve">-A. Using the Milestone Chart, describe plan for rapid implementation of the program, documenting how the project will be ready to begin </t>
    </r>
    <r>
      <rPr>
        <strike/>
        <sz val="12"/>
        <color rgb="FF000000"/>
        <rFont val="Aptos Narrow"/>
        <scheme val="minor"/>
      </rPr>
      <t xml:space="preserve">housing </t>
    </r>
    <r>
      <rPr>
        <sz val="12"/>
        <color rgb="FF000000"/>
        <rFont val="Aptos Narrow"/>
        <scheme val="minor"/>
      </rPr>
      <t>serving the first program participant.  Provide a detailed schedule of proposed activities for 60 days, 120 days, and 180 days after grant award.</t>
    </r>
  </si>
  <si>
    <t xml:space="preserve">Q-1: Milestone chart is complete and project will begin serving partipants within 90 days of project initation. </t>
  </si>
  <si>
    <r>
      <rPr>
        <b/>
        <sz val="12"/>
        <color rgb="FF000000"/>
        <rFont val="Aptos Narrow"/>
        <scheme val="minor"/>
      </rPr>
      <t>DV</t>
    </r>
    <r>
      <rPr>
        <sz val="12"/>
        <color rgb="FF000000"/>
        <rFont val="Aptos Narrow"/>
        <scheme val="minor"/>
      </rPr>
      <t xml:space="preserve">-A. Using the Milestone Chart, describe plan for rapid implementation of the program, documenting how the project will be ready to begin </t>
    </r>
    <r>
      <rPr>
        <strike/>
        <sz val="12"/>
        <color rgb="FF000000"/>
        <rFont val="Aptos Narrow"/>
        <scheme val="minor"/>
      </rPr>
      <t xml:space="preserve">housing </t>
    </r>
    <r>
      <rPr>
        <sz val="12"/>
        <color rgb="FF000000"/>
        <rFont val="Aptos Narrow"/>
        <scheme val="minor"/>
      </rPr>
      <t>serving the first program participant.  Provide a detailed schedule of proposed activities for 60 days, 120 days, and 180 days after grant award.</t>
    </r>
  </si>
  <si>
    <t>Financial</t>
  </si>
  <si>
    <r>
      <rPr>
        <b/>
        <sz val="12"/>
        <color rgb="FF000000"/>
        <rFont val="Aptos Narrow"/>
        <scheme val="minor"/>
      </rPr>
      <t>General</t>
    </r>
    <r>
      <rPr>
        <sz val="12"/>
        <color rgb="FF000000"/>
        <rFont val="Aptos Narrow"/>
        <scheme val="minor"/>
      </rPr>
      <t>-A. Project is cost-effective when projected cost per person served is compared to CoC average* within project type.  (*See corresponding CoC averages)</t>
    </r>
  </si>
  <si>
    <t>Cost/participant meets standards for project type outlined in RFP.</t>
  </si>
  <si>
    <r>
      <rPr>
        <b/>
        <sz val="12"/>
        <color rgb="FF000000"/>
        <rFont val="Aptos Narrow"/>
        <scheme val="minor"/>
      </rPr>
      <t>DV</t>
    </r>
    <r>
      <rPr>
        <sz val="12"/>
        <color rgb="FF000000"/>
        <rFont val="Aptos Narrow"/>
        <scheme val="minor"/>
      </rPr>
      <t>-A.  Project is cost-effective when projected cost per person served is compared to CoC average* within project type.  (*See corresponding CoC averages)</t>
    </r>
  </si>
  <si>
    <r>
      <rPr>
        <b/>
        <sz val="12"/>
        <color rgb="FF000000"/>
        <rFont val="Aptos Narrow"/>
        <scheme val="minor"/>
      </rPr>
      <t>General</t>
    </r>
    <r>
      <rPr>
        <sz val="12"/>
        <color rgb="FF000000"/>
        <rFont val="Aptos Narrow"/>
        <scheme val="minor"/>
      </rPr>
      <t>-1. Applicant has experience in effectively utilizing federal funds including HUD grants and other public funding, including satisfactory drawdowns and performance for existing grants as evidenced by timely reimbursement of subrecipients (if applicable), regular drawdowns, timely resolution of monitoring findings, and timely submission of required reporting on existing grants.</t>
    </r>
  </si>
  <si>
    <t xml:space="preserve">O-10: 
4 pts if answer includes specifc experience with funding of similar scale and complexity, particularly other CoC or ESG grants, and examples of past performance. 
3 pts if experience is similar but not at this opportunity's scale/complexity and includes examples of past performance OR experience is of scale/complexity but inadequate examples. 
2 pts if experience is similar but not at this opportunity's scale/complexity and inadequate examples of past performance
1 pt if minimal experience or vague description of experience/examples
</t>
  </si>
  <si>
    <r>
      <rPr>
        <b/>
        <sz val="12"/>
        <color rgb="FF000000"/>
        <rFont val="Aptos Narrow"/>
        <scheme val="minor"/>
      </rPr>
      <t>DV</t>
    </r>
    <r>
      <rPr>
        <sz val="12"/>
        <color rgb="FF000000"/>
        <rFont val="Aptos Narrow"/>
        <scheme val="minor"/>
      </rPr>
      <t>-1. Applicant has experience in effectively utilizing federal funds including HUD grants and other public funding, including satisfactory drawdowns and performance for existing grants as evidenced by timely reimbursement of subrecipients (if applicable), regular drawdowns, timely resolution of monitoring findings, and timely submission of required reporting on existing grants.</t>
    </r>
  </si>
  <si>
    <r>
      <rPr>
        <b/>
        <sz val="12"/>
        <color rgb="FF000000"/>
        <rFont val="Aptos Narrow"/>
        <scheme val="minor"/>
      </rPr>
      <t>General</t>
    </r>
    <r>
      <rPr>
        <sz val="12"/>
        <color rgb="FF000000"/>
        <rFont val="Aptos Narrow"/>
        <scheme val="minor"/>
      </rPr>
      <t>-2. Agency has provided a recent audit/reviewed financial statements and included a description of any outstanding findings or concerns, steps taken to resolve them, and/or controls put in place to prevent future issues.</t>
    </r>
  </si>
  <si>
    <r>
      <rPr>
        <b/>
        <sz val="12"/>
        <color rgb="FF000000"/>
        <rFont val="Aptos Narrow"/>
        <scheme val="minor"/>
      </rPr>
      <t>DV</t>
    </r>
    <r>
      <rPr>
        <sz val="12"/>
        <color rgb="FF000000"/>
        <rFont val="Aptos Narrow"/>
        <scheme val="minor"/>
      </rPr>
      <t>-2. Agency has provided a recent audit/reviewed financial statements and included a description of any outstanding findings or concerns, steps taken to resolve them, and/or controls put in place to prevent future issues.</t>
    </r>
  </si>
  <si>
    <r>
      <rPr>
        <b/>
        <sz val="12"/>
        <color rgb="FF000000"/>
        <rFont val="Aptos Narrow"/>
        <scheme val="minor"/>
      </rPr>
      <t>General</t>
    </r>
    <r>
      <rPr>
        <sz val="12"/>
        <color rgb="FF000000"/>
        <rFont val="Aptos Narrow"/>
        <scheme val="minor"/>
      </rPr>
      <t>-3. Organization's financial management structure is adequate to ensure project will be administered in accordance with generally accepted accounting principles and the Federal standards described in 2 CFR 200.302)</t>
    </r>
  </si>
  <si>
    <t xml:space="preserve">O-12: 4 pts if answer (1) cites any policies and procedures for ensuring project will be administered in accordance with GAAP standards and (2) finanacial mgmt system meets the Federal standards described in 2 CFR 200.302). No partial points. </t>
  </si>
  <si>
    <r>
      <rPr>
        <b/>
        <sz val="12"/>
        <color rgb="FF000000"/>
        <rFont val="Aptos Narrow"/>
        <scheme val="minor"/>
      </rPr>
      <t>DV</t>
    </r>
    <r>
      <rPr>
        <sz val="12"/>
        <color rgb="FF000000"/>
        <rFont val="Aptos Narrow"/>
        <scheme val="minor"/>
      </rPr>
      <t>-3. Organization's financial management structure is adequate to ensure project will be administered in accordance with generally accepted accounting principles and the Federal standards described in 2 CFR 200.302)</t>
    </r>
  </si>
  <si>
    <r>
      <rPr>
        <b/>
        <sz val="12"/>
        <color rgb="FF000000"/>
        <rFont val="Aptos Narrow"/>
        <scheme val="minor"/>
      </rPr>
      <t>General</t>
    </r>
    <r>
      <rPr>
        <sz val="12"/>
        <color rgb="FF000000"/>
        <rFont val="Aptos Narrow"/>
        <scheme val="minor"/>
      </rPr>
      <t>-C. Administrative costs and documented match amounts meet HUD requirements.</t>
    </r>
  </si>
  <si>
    <t>B-4: 1pts if match total meets or exceeds 25% requirement. YHDP projects with a match exemption automatically receive 1 pts.
B-2: 1pt if administrative costs amount does not exceed 10%</t>
  </si>
  <si>
    <r>
      <rPr>
        <b/>
        <sz val="12"/>
        <color rgb="FF000000"/>
        <rFont val="Aptos Narrow"/>
        <scheme val="minor"/>
      </rPr>
      <t>DV</t>
    </r>
    <r>
      <rPr>
        <sz val="12"/>
        <color rgb="FF000000"/>
        <rFont val="Aptos Narrow"/>
        <scheme val="minor"/>
      </rPr>
      <t>-C. Administrative costs and documented match and amounts meet HUD requirements.</t>
    </r>
  </si>
  <si>
    <r>
      <rPr>
        <b/>
        <sz val="12"/>
        <color rgb="FF000000"/>
        <rFont val="Aptos Narrow"/>
        <scheme val="minor"/>
      </rPr>
      <t>General</t>
    </r>
    <r>
      <rPr>
        <sz val="12"/>
        <color rgb="FF000000"/>
        <rFont val="Aptos Narrow"/>
        <scheme val="minor"/>
      </rPr>
      <t>-D. Budgeted costs are reasonable, eligible, and sustainable.</t>
    </r>
  </si>
  <si>
    <t xml:space="preserve">B-3: Up to 3 pts if budget narrative is complete/thorough and explains the purpose//calculation of amounts for each line item. Up to 2 pts if narrative is vague but includes some explanation of line items' purpose/calculation. Up to 1 pt if narrative is complete but lacking in detail. 0 pts for incomplete or unclear narrative.
B-5 + 5a: 3 pts if no nonrenewable expenses are included OR 1pt each for if applicant provides (1) percent of total request for nonrenewable expenses, (2) thorough explanation of the need for such expenses, and (3) how the project will spend those funds/meet spenddown expectations after the initial grant term. </t>
  </si>
  <si>
    <r>
      <rPr>
        <b/>
        <sz val="12"/>
        <color rgb="FF000000"/>
        <rFont val="Aptos Narrow"/>
        <scheme val="minor"/>
      </rPr>
      <t>DV</t>
    </r>
    <r>
      <rPr>
        <sz val="12"/>
        <color rgb="FF000000"/>
        <rFont val="Aptos Narrow"/>
        <scheme val="minor"/>
      </rPr>
      <t>-D. Budgeted costs are reasonable, eligible, and sustainable.</t>
    </r>
  </si>
  <si>
    <t>System Participation</t>
  </si>
  <si>
    <r>
      <rPr>
        <b/>
        <sz val="12"/>
        <rFont val="Aptos Narrow"/>
        <family val="2"/>
        <scheme val="minor"/>
      </rPr>
      <t>General</t>
    </r>
    <r>
      <rPr>
        <sz val="12"/>
        <rFont val="Aptos Narrow"/>
        <family val="2"/>
        <scheme val="minor"/>
      </rPr>
      <t>-Coordinated Entry Participation- Minimum percent of entries  projected to come from CE referrals</t>
    </r>
  </si>
  <si>
    <t>T-3: Yes</t>
  </si>
  <si>
    <r>
      <rPr>
        <b/>
        <sz val="12"/>
        <rFont val="Aptos Narrow"/>
        <family val="2"/>
        <scheme val="minor"/>
      </rPr>
      <t>DV</t>
    </r>
    <r>
      <rPr>
        <sz val="12"/>
        <rFont val="Aptos Narrow"/>
        <family val="2"/>
        <scheme val="minor"/>
      </rPr>
      <t>-Coordinated Entry Participation- Minimum percent of entries  projected to come from CE referrals</t>
    </r>
  </si>
  <si>
    <t>Additional Factors</t>
  </si>
  <si>
    <t>New project's organizational board of directors includes representation from at least one person with lived experience (per 578.75(g))</t>
  </si>
  <si>
    <t>O-7: Yes (4 pts)</t>
  </si>
  <si>
    <t>New project has relational process for receiving and incorporating feedback from persons with lived experience or a plan to create one.</t>
  </si>
  <si>
    <t xml:space="preserve">O-8: 1pt each for if the answer includes (1) how feedback will be collected, (2) how and by whom it will be reviewed, and (3) how it will be used to determine improvements. 
</t>
  </si>
  <si>
    <t>Recipient has demonstrated commitment to operate within CoC Standards</t>
  </si>
  <si>
    <t>CoC Standards Evaluation: 1 pt/criteria</t>
  </si>
  <si>
    <t>Advancing System Performance &amp; Outcomes</t>
  </si>
  <si>
    <t>New project will utilize and adhere to all data standards for the Homelessness Management Information System (HMIS), or, in the case of victim service provider (VSP) organizations, a comparable database.</t>
  </si>
  <si>
    <t>T-2 = Yes</t>
  </si>
  <si>
    <t>Objective</t>
  </si>
  <si>
    <t>Category</t>
  </si>
  <si>
    <t>Criteria</t>
  </si>
  <si>
    <t>Details</t>
  </si>
  <si>
    <t>Max Points</t>
  </si>
  <si>
    <t>Score</t>
  </si>
  <si>
    <t>Alignment With HUD Priorities</t>
  </si>
  <si>
    <t>Addressing Unsheltered Homelessness</t>
  </si>
  <si>
    <t>HUD Priority: “Ending the crisis of homelessness on our streets”
	15 pts – Project directly serves unsheltered households; has clear outreach/engagement or housing pathway from street to program
	10 pts – Serves high % unsheltered but lacks targeted strategies
	5 pts – Minimal connection to unsheltered homelessness
	0 pts – No demonstrated connection</t>
  </si>
  <si>
    <t>Behavioral Health, Treatment &amp; Recovery Integration</t>
  </si>
  <si>
    <t>HUD Priority: “Prioritizing treatment and recovery… substance use disorder and mental health”
Score based on level of integration:
	15 pts – Embedded SUD/mental health treatment partnerships or onsite services; documented pathways to care
	10 pts – Moderate partnerships or referral systems
	5 pts – Basic referrals; no structured care coordination
	0 pts – No behavioral health strategy</t>
  </si>
  <si>
    <t>Self-Sufficiency, Employment, Workforce Development</t>
  </si>
  <si>
    <t>HUD Priority: “Increases in earned income, job training, childcare to regain independence”
	15 pts – Strong workforce partnerships, employment benchmarks, childcare access
	10 pts – Some employment or training focus
	5 pts – Minimal or inconsistent strategies
	0 pts – No employment/self-sufficiency component</t>
  </si>
  <si>
    <t>Public Safety / First Responder Coordination</t>
  </si>
  <si>
    <t>HUD Priority: “Partnering with law enforcement and first responders”
	10 pts – Formal coordination (MOU, multidisciplinary team, crisis response integration)
	5 pts – Informal or occasional collaboration
	0 pts – No demonstrated relationship</t>
  </si>
  <si>
    <t>Program Model Fit</t>
  </si>
  <si>
    <t>Transitional Housing or SSO Expansion</t>
  </si>
  <si>
    <t>HUD Priority: “Majority of funding available for TH and Supportive Services Only”
	20 pts – TH or SSO (street outreach, SUD-focused, recovery, employment, youth, DV)
	15 pts – Joint TH/RRH with strong service linkage
	10 pts – New RRH or PSH only if clearly prioritizing elderly/physically disabled
	0 pts – Renewal PSH or RRH without clear alignment to new NOFO direction</t>
  </si>
  <si>
    <t>PSH Prioritization for Elderly/Physically Disabled</t>
  </si>
  <si>
    <t>HUD Priority: “PSH prioritized for elderly or physical disabilities”
	10 pts – Project targets these groups explicitly
	5 pts – Mixed population; partial alignment
	0 pts – No targeting or alignment</t>
  </si>
  <si>
    <t>Supportive Service Participation Agreements (SSPAs)</t>
  </si>
  <si>
    <t>HUD Priority: “Agreements required based on individual need”
	10 pts – SSPAs integrated, documented in occupancy agreements
	5 pts – Partial plan; SSPAs not standardized
	0 pts – No SSPAs</t>
  </si>
  <si>
    <t>Exits to Permanent Housing</t>
  </si>
  <si>
    <t xml:space="preserve">	10 pts – ≥ 50% successful exits (adjust for project type)
	5 pts – 25-49%
	0 pts – &lt; 25%</t>
  </si>
  <si>
    <t>Returns to Homelessness</t>
  </si>
  <si>
    <t xml:space="preserve">	5 pts – &lt; 15%
	3 pts – 15-24%
	0 pts – ≥ 25%</t>
  </si>
  <si>
    <t xml:space="preserve">Income Growth (Earned + Non-Earned) </t>
  </si>
  <si>
    <t>Includes employment income + benefits increases
	10 pts – Meets/exceeds HUD benchmarks
	5 pts – Moderate improvements
	0 pts – No improvement</t>
  </si>
  <si>
    <t>Utilization / Spend-Down</t>
  </si>
  <si>
    <t xml:space="preserve">	5 pts – ≥ 95% utilization
	3 pts – 85-94%
	0 pts – &lt; 85%</t>
  </si>
  <si>
    <t>Data Quality</t>
  </si>
  <si>
    <t xml:space="preserve">	5 pts – &lt; 2% error rate in HMIS
	3 pts – 2-5% error rate
	0 pts – &gt; 5%</t>
  </si>
  <si>
    <t>CoC Participation &amp; System Impact</t>
  </si>
  <si>
    <t>Participation in CoC Governance &amp; Committees</t>
  </si>
  <si>
    <t xml:space="preserve">	5 pts – Active + leadership roles
	3 pts – Attends regularly
	0 pts – Rarely engaged</t>
  </si>
  <si>
    <t>Cross-System Partnerships</t>
  </si>
  <si>
    <t>Health, Behavioral Health, Workforce, Housing
	10 pts – Multiple formal partnerships; leveraged funding
	5 pts – Some partnerships
	0 pts – Minimal collaboration</t>
  </si>
  <si>
    <t>Trauma-Informed Approaches</t>
  </si>
  <si>
    <t>HUD Priority: minimize trauma, especially for youth &amp; DV survivors
	5 pts – Clear policies, training, and trauma-informed model
	3 pts – Some trauma-informed elements
	0 pts – No documented approach</t>
  </si>
  <si>
    <r>
      <rPr>
        <b/>
        <sz val="11"/>
        <color rgb="FFFFFFFF"/>
        <rFont val="Aptos Narrow"/>
        <scheme val="minor"/>
      </rPr>
      <t xml:space="preserve">IMPORTANT: </t>
    </r>
    <r>
      <rPr>
        <sz val="11"/>
        <color rgb="FFFFFFFF"/>
        <rFont val="Aptos Narrow"/>
        <scheme val="minor"/>
      </rPr>
      <t>This tab is for reference only. The information here is pulled directly from the NOFO Section V., regarding the requirements of new projects. Applicants should use this information when drafting responses to ensure compliance with HUD thresholds, and also review the pertinent section of the NOFO for their project type.</t>
    </r>
  </si>
  <si>
    <t>Transitional Housing (TH)</t>
  </si>
  <si>
    <t>New Transitional Housing projects must receive at least 7 out of 10 points available for this project type. New TH projects that do not receive at least 7 points will be rejected.</t>
  </si>
  <si>
    <t>Points</t>
  </si>
  <si>
    <r>
      <rPr>
        <i/>
        <sz val="11"/>
        <color rgb="FF000000"/>
        <rFont val="Aptos Narrow"/>
        <scheme val="minor"/>
      </rPr>
      <t xml:space="preserve">New Transitional Housing projects must receive at least </t>
    </r>
    <r>
      <rPr>
        <b/>
        <i/>
        <sz val="11"/>
        <color rgb="FF000000"/>
        <rFont val="Aptos Narrow"/>
        <scheme val="minor"/>
      </rPr>
      <t xml:space="preserve">6 out of 8 </t>
    </r>
    <r>
      <rPr>
        <i/>
        <sz val="11"/>
        <color rgb="FF000000"/>
        <rFont val="Aptos Narrow"/>
        <scheme val="minor"/>
      </rPr>
      <t>points available for this project type. New TH projects that do not receive at least 6 points will be rejected.</t>
    </r>
  </si>
  <si>
    <t>Demonstrate that the project will provide and/or partner with other organizations to provide eligible supportive services that are necessary to assist program participants to obtain and maintain housing.</t>
  </si>
  <si>
    <r>
      <rPr>
        <sz val="11"/>
        <color rgb="FF000000"/>
        <rFont val="Aptos Narrow"/>
        <scheme val="minor"/>
      </rPr>
      <t>Demonstrate that the project will provide and/or partner with other organizations to provide eligible supportive services that are necessary to assist program participants to obtain and maintain housing</t>
    </r>
    <r>
      <rPr>
        <b/>
        <sz val="11"/>
        <color rgb="FF000000"/>
        <rFont val="Aptos Narrow"/>
        <scheme val="minor"/>
      </rPr>
      <t xml:space="preserve"> (i.e., case management, behavioral healthcare, employment training, etc.) </t>
    </r>
  </si>
  <si>
    <t>The applicant has prior experience operating transitional housing or other projects that have successfully 
helped homeless individuals and families exit homelessness within 24 months.</t>
  </si>
  <si>
    <r>
      <rPr>
        <sz val="11"/>
        <color rgb="FF000000"/>
        <rFont val="Aptos Narrow"/>
        <scheme val="minor"/>
      </rPr>
      <t xml:space="preserve">The applicant has prior experience operating transitional housing or other projects that have successfully helped homeless individuals and families exit homelessness within 24 months </t>
    </r>
    <r>
      <rPr>
        <b/>
        <sz val="11"/>
        <color rgb="FF000000"/>
        <rFont val="Aptos Narrow"/>
        <scheme val="minor"/>
      </rPr>
      <t xml:space="preserve">or has a plan in place to ensure homeless individuals and families will exit homelessness within 24 months. </t>
    </r>
  </si>
  <si>
    <t>The applicant has previously operated or currently operates transitional housing or another homelessness project, or has a plan in place to ensure, that at least 50 percent of participants exit to permanent housing within 24 months and at least 50 percent of participants exit with employment income as reflected in HMIS or another data system used by the applicant.</t>
  </si>
  <si>
    <t xml:space="preserve">The applicant has previously operated or currently operates transitional housing or another homelessness project, or has a plan in place to ensure that at least 50 percent of participants exit to a positive destination within 24 months and at least 50 percent of participants exit with employment income as reflected in HMIS or another data system used by the applicant. </t>
  </si>
  <si>
    <t>The project will be supplemented with resources from other public or private sources, that may include mainstream health, social, and employment programs such as Medicare, Medicaid, SSI, and SNAP.</t>
  </si>
  <si>
    <t xml:space="preserve">The project will be supplemented with resources from other public or private sources, that may include mainstream health, social, and employment programs such as Medicare, Medicaid, SSI, and SNAP. </t>
  </si>
  <si>
    <t>Demonstrate that the proposed project will require program participants to take part in supportive services (e.g. case management, employment training, substance use treatment, etc) in line with 24 CFR 578.75(h) 
by attaching a supportive service agreement (contract, occupancy agreement, lease, or equivalent).</t>
  </si>
  <si>
    <t xml:space="preserve">Describe how the proposed project will: • assess the service needs of program participants, • and provide individualized services for program participants during their time in Transitional Housing that will result in at least 20 hours per week of engagement in services, activities or employment for all program participants, except for a program participant over age 62 or who is an individual with handicaps as defined in 24 CFR 8.3 or a with a developmental disability as defined under 24 CFR 578.3 (examples of services or activities include case management, counseling, treatment, volunteering, work therapy, education, job training, communitybuilding activities, etc.) Employment may contribute to the 20 hours per week of engagement. The project description provided here does not constitute a reporting or documentation requirement. 
Indicate that the proposed project will create service plans for each program participant that include: • the services to be provided, when and how often services will be provided, by whom all services will be provided; • program participant goals, strategies for achieving those goals, and target dates for achievement to focus on improved health and wellness, housing stability, and increased employment income leading to financial stability and self-sufficiency.  </t>
  </si>
  <si>
    <t>Demonstrate that the proposed project will provide 40 hours per week of customized services for each participant (e.g. case management, employment training, substance use treatment, etc.).The 40 hours per week may be reduced proportionately for participants who are employed.The 40 hours per week does not apply to participants over age 62 or who have a physical disability/impairment or a developmental disability (24 CFR 582.5) not including substance use disorder.</t>
  </si>
  <si>
    <t>Demonstrate the average cost per household served for the project is reasonable, consistent with 2 CFR 200.404.</t>
  </si>
  <si>
    <t xml:space="preserve">Demonstrate the average cost per household served for the project is reasonable. 2 CFR 200.404. </t>
  </si>
  <si>
    <t>Supportive Services Only (SSO) Standalone</t>
  </si>
  <si>
    <t>New SSO – Standalone project applications must receive at least 4 out of the 5 points available for this project type. New SSO standalone projects that do not receive at least 4 points will be rejected.</t>
  </si>
  <si>
    <t xml:space="preserve">New SSO – Standalone project applications must receive at least 4 out of the 5 points available for this project type. New SSO standalone projects that do not receive at least 4 points will be rejected. </t>
  </si>
  <si>
    <t>The Supportive Services project is necessary to assist people in exiting homelessness and increasing 
self-sufficiency and the Recipient will conduct an annual assessment of the service needs of the program 
participants.</t>
  </si>
  <si>
    <r>
      <rPr>
        <sz val="11"/>
        <color rgb="FF000000"/>
        <rFont val="Aptos Narrow"/>
        <scheme val="minor"/>
      </rPr>
      <t xml:space="preserve">The Supportive Services project is necessary to assist people in exiting homelessness, </t>
    </r>
    <r>
      <rPr>
        <b/>
        <sz val="11"/>
        <color rgb="FF000000"/>
        <rFont val="Aptos Narrow"/>
        <scheme val="minor"/>
      </rPr>
      <t xml:space="preserve">addressing barriers to stable housing (e.g., substance use disorder, unemployment, childcare, etc.) </t>
    </r>
    <r>
      <rPr>
        <sz val="11"/>
        <color rgb="FF000000"/>
        <rFont val="Aptos Narrow"/>
        <scheme val="minor"/>
      </rPr>
      <t xml:space="preserve">and increasing self-sufficiency and the Recipient will conduct an annual assessment of the service needs of the program participants. </t>
    </r>
  </si>
  <si>
    <t>The proposed project has a strategy for providing supportive services to eligible program participants including those with histories of unsheltered homelessness and those who do not traditionally engage with supportive services.</t>
  </si>
  <si>
    <t xml:space="preserve">The proposed project has a strategy for providing supportive services to eligible program participants including those with histories of unsheltered homelessness and those who do not traditionally engage with supportive services. </t>
  </si>
  <si>
    <t>The services provided are cost-effective consistent with 2 CFR 200.404.</t>
  </si>
  <si>
    <t>Supportive Services Only (SSO) Street Outreach</t>
  </si>
  <si>
    <t>New SSO project applications that focus on street outreach and indicate so in their project application must receive at least 5 out of the 6 points available for this project type. Projects that do not receive at least 5 points will be rejected.</t>
  </si>
  <si>
    <t xml:space="preserve">The project will be supplemented with resources from other public or private sources, that may include mainstream health, social, and employment programs such as Medicare, Medicaid, SSI, and SNAP.  </t>
  </si>
  <si>
    <t>Demonstrate that the applicant has a history of partnering with first responders and law enforcement to engage people living in places not meant for human habitation to access emergency shelter, treatment programs, reunification with family, transitional housing or independent living. The applicant must cooperate, assist, and not interfere or impede with law enforcement to enforce local laws such as public camping and public drug use laws.</t>
  </si>
  <si>
    <r>
      <rPr>
        <sz val="11"/>
        <color rgb="FF000000"/>
        <rFont val="Aptos Narrow"/>
        <scheme val="minor"/>
      </rPr>
      <t xml:space="preserve">Demonstrate that the applicant has a history of, or a plan for, partnering with first responders and law enforcement to engage people living in places not meant for human habitation to access emergency shelter, treatment programs, reunification with family, transitional housing or independent living. The applicant must cooperate and not interfere or impede with the enforcement of local laws such as public camping and public drug use laws </t>
    </r>
    <r>
      <rPr>
        <b/>
        <sz val="11"/>
        <color rgb="FF000000"/>
        <rFont val="Aptos Narrow"/>
        <scheme val="minor"/>
      </rPr>
      <t>and assist/be willing to assist first responders in their efforts to engage homeless individuals.</t>
    </r>
    <r>
      <rPr>
        <sz val="11"/>
        <color rgb="FF000000"/>
        <rFont val="Aptos Narrow"/>
        <scheme val="minor"/>
      </rPr>
      <t xml:space="preserve"> </t>
    </r>
  </si>
  <si>
    <t>The applicant has experience providing outreach services consistent with the activity description at 24 CFR 578.53(e)(13) and has demonstrated effectiveness at helping people successfully exit from places not meant for human habitation to emergency shelter, treatment programs, transitional housing or permanent housing 
programs.</t>
  </si>
  <si>
    <r>
      <rPr>
        <sz val="11"/>
        <color rgb="FF000000"/>
        <rFont val="Aptos Narrow"/>
        <scheme val="minor"/>
      </rPr>
      <t>The applicant has experience providing outreach services,</t>
    </r>
    <r>
      <rPr>
        <b/>
        <sz val="11"/>
        <color rgb="FF000000"/>
        <rFont val="Aptos Narrow"/>
        <scheme val="minor"/>
      </rPr>
      <t xml:space="preserve"> or a plan for providing outreach services,</t>
    </r>
    <r>
      <rPr>
        <sz val="11"/>
        <color rgb="FF000000"/>
        <rFont val="Aptos Narrow"/>
        <scheme val="minor"/>
      </rPr>
      <t xml:space="preserve"> consistent with the activity description at 24 CFR 578.53(e)(13) and has a plan for or has demonstrated effectiveness at helping people successfully exit from places not meant for human habitation to emergency shelter, treatment programs, transitional housing or permanent housing programs. </t>
    </r>
  </si>
  <si>
    <t>SSO-Coordinated Entry (SSO-CE)</t>
  </si>
  <si>
    <t>New SSO-CE project applications (also known as centralized or coordinated assessment) must receive at least 3 out of the 4 points available for this project type. New SSO-CE projects that do not receive at least 3 points will be rejected.</t>
  </si>
  <si>
    <t xml:space="preserve">New SSO-CE project applications (also known as centralized or coordinated assessment) must receive at least 3 out of the 4 points available for this project type. New SSO-CE projects that do not receive at least 3 points will be rejected. </t>
  </si>
  <si>
    <t>The Coordinated Entry system is easily available and reachable for all persons within the CoC’s geographic area who are seeking homelessness assistance. The system must also be accessible for persons with disabilities within the CoC’s geographic area.</t>
  </si>
  <si>
    <t xml:space="preserve">The Coordinated Entry system is easily available and reachable for all persons within the CoC's geographic area who are seeking homelessness assistance. The system must also be accessible for persons with disabilities within the CoC's geographic area. </t>
  </si>
  <si>
    <t>There is a strategy for advertising that is designed specifically to reach households experiencing homelessness with the highest needs.</t>
  </si>
  <si>
    <t xml:space="preserve">There is a strategy for advertising that is designed specifically to reach households experiencing homelessness with the highest needs. </t>
  </si>
  <si>
    <t>There is a standardized assessment process.</t>
  </si>
  <si>
    <t>The project will ensure program participants are directed to appropriate housing and services that fit their needs.</t>
  </si>
  <si>
    <t>Permanent Housing: Permanent Supportive Housing (PH-PSH)</t>
  </si>
  <si>
    <t>New Permanent Housing projects must receive at least 4 out of the 6 points available for this project type. New Permanent Housing projects that do not receive at least 4 points will be rejected.</t>
  </si>
  <si>
    <r>
      <rPr>
        <i/>
        <sz val="11"/>
        <color rgb="FF000000"/>
        <rFont val="Aptos Narrow"/>
        <scheme val="minor"/>
      </rPr>
      <t xml:space="preserve">New Permanent Housing projects must receive at least </t>
    </r>
    <r>
      <rPr>
        <b/>
        <i/>
        <sz val="11"/>
        <color rgb="FF000000"/>
        <rFont val="Aptos Narrow"/>
        <scheme val="minor"/>
      </rPr>
      <t>3 out of the 5</t>
    </r>
    <r>
      <rPr>
        <i/>
        <sz val="11"/>
        <color rgb="FF000000"/>
        <rFont val="Aptos Narrow"/>
        <scheme val="minor"/>
      </rPr>
      <t xml:space="preserve"> points available for this project type. New Permanent Housing projects that do not receive at least 3 points will be rejected. </t>
    </r>
  </si>
  <si>
    <t>The type of housing proposed, including the number and configuration of units, will fit the needs of the program participants.</t>
  </si>
  <si>
    <t xml:space="preserve">The type of housing proposed, including the number and configuration of units, will fit the needs of the program participants. </t>
  </si>
  <si>
    <t>The type of supportive services and assistance that will be offered to program participants will ensure that the participant is able to successfully obtain and retain permanent housing and in a manner that fits their needs (e.g. transportation, safety planning, enhanced case management). If the applicant is proposing to expand an existing PH project, it must demonstrate how they are expanding supportive services to program participants, including where appropriate, on-site supportive services.</t>
  </si>
  <si>
    <t xml:space="preserve">The type of supportive services and assistance that will be offered to program participants will ensure that the participant is able to successfully obtain and retain permanent housing and in a manner that fits their needs (e.g. transportation, safety planning, enhanced case management). If the applicant is proposing to expand an existing PH project, it must demonstrate how they are expanding supportive services to program participants, including where appropriate, on-site supportive services. </t>
  </si>
  <si>
    <t>The project will be designed to serve elderly individuals and/or individuals with a physicaldisability/impairment or a developmental disability (24 CFR 582.5) not including substance use disorder. The units will prioritize these populations</t>
  </si>
  <si>
    <r>
      <rPr>
        <sz val="11"/>
        <color rgb="FF000000"/>
        <rFont val="Aptos Narrow"/>
        <scheme val="minor"/>
      </rPr>
      <t xml:space="preserve">The project will be designed to serve </t>
    </r>
    <r>
      <rPr>
        <b/>
        <sz val="11"/>
        <color rgb="FF000000"/>
        <rFont val="Aptos Narrow"/>
        <scheme val="minor"/>
      </rPr>
      <t>homeless individuals or families with disability in accordance with 24 CFR 578.37(a)(1)(i).</t>
    </r>
  </si>
  <si>
    <t>Demonstrate that the proposed project will require program participants to take part in supportive services 
(e.g. case management, life skills, substance use treatment) in line with 24 CFR 578.75(h) by attaching a supportive service agreement (contract, occupancy agreement, lease, or equivalent).</t>
  </si>
  <si>
    <t>The average cost per household served is reasonable, consistent with 2 CFR 200.404, meaning that the costs for housing and services provided by the project are consistent with the population the project plans to serve.</t>
  </si>
  <si>
    <t>Permanent Housing: Rapid Rehousing (PH-RRH)</t>
  </si>
  <si>
    <t>New Permanent Housing projects must receive at least 6 out of the 8 points available for this project type. New Permanent Housing projects that do not receive at least 4 points will be rejected.</t>
  </si>
  <si>
    <r>
      <rPr>
        <i/>
        <sz val="11"/>
        <color rgb="FF000000"/>
        <rFont val="Aptos Narrow"/>
        <scheme val="minor"/>
      </rPr>
      <t xml:space="preserve">New Permanent Housing projects must receive at least </t>
    </r>
    <r>
      <rPr>
        <b/>
        <i/>
        <sz val="11"/>
        <color rgb="FF000000"/>
        <rFont val="Aptos Narrow"/>
        <scheme val="minor"/>
      </rPr>
      <t>4 out of the 6</t>
    </r>
    <r>
      <rPr>
        <i/>
        <sz val="11"/>
        <color rgb="FF000000"/>
        <rFont val="Aptos Narrow"/>
        <scheme val="minor"/>
      </rPr>
      <t xml:space="preserve"> points available for this project type. New  Permanent Housing projects that do not receive at least 4 points will be rejected. </t>
    </r>
  </si>
  <si>
    <t>The provision of tenant-based rental assistance will help individuals and families achieve self-sufficiency within 3 months or up to 24 months.</t>
  </si>
  <si>
    <t xml:space="preserve">The provision of tenant-based rental assistance will help individuals and families achieve self-sufficiency within 24 months. </t>
  </si>
  <si>
    <t>The type of supportive services and assistance that will be offered to program participants (e.g., case management, substance use treatment, mental health treatment, and employment assistance) will ensure that the participant is able to successfully obtain self_x0002_sufficiency and exit homelessness.</t>
  </si>
  <si>
    <t xml:space="preserve">The type of supportive services and assistance that will be offered to program participants (e.g., case management, substance use treatment, mental health treatment, and employment assistance) will ensure that the participant is able to successfully obtain self-sufficiency and exit homelessness. </t>
  </si>
  <si>
    <t>The applicant has previously operated homelessness projects where outcomes for employment income were improved compared to the average project in the CoC.</t>
  </si>
  <si>
    <t xml:space="preserve">The applicant has previously operated or currently operates a homelessness project where, or has a plan in place to have, at least 50 percent of participants exit to permanent housing within 24 months and at least 50 percent of participants exit with employment income as reflected in HMIS or another data system used by the applicant, or has a plan in place to ensure this. </t>
  </si>
  <si>
    <t>Demonstrate that the proposed project will require program participants to take part in supportive services (e.g. case management, employment training, substance use treatment) in line with 24 CFR 578.75(h) by attaching a supportive service agreement (contract, occupancy agreement, lease, or equivalent).</t>
  </si>
  <si>
    <t>Homeless Management Information System (HMIS)</t>
  </si>
  <si>
    <t>How the HMIS funds will be expended in a way that furthers the CoC’s HMIS implementation and ability to use HMIS as a proactive case management tool to promote treatment and recovery.</t>
  </si>
  <si>
    <t xml:space="preserve">How the HMIS funds will be expended in a way that furthers the CoC's HMIS implementation. </t>
  </si>
  <si>
    <t>The HMIS collects all Universal Data Elements as set forth in the HMIS Data Standards.</t>
  </si>
  <si>
    <t xml:space="preserve">The HMIS collects all Universal Data Elements as set forth in the HMIS Data Standards. </t>
  </si>
  <si>
    <t>The ability of the HMIS to un-duplicate client records.</t>
  </si>
  <si>
    <t xml:space="preserve">The ability of the HMIS to un-duplicate client records. </t>
  </si>
  <si>
    <t>The HMIS produces all HUD_x0002_required reports and provides data as needed for HUD reporting (e.g., APR, quarterly reports, data for CAPER/ESG reporting) and other reports required by other federal partners.</t>
  </si>
  <si>
    <t xml:space="preserve">The HMIS produces all HUD-required reports and provides data as needed for HUD reporting (e.g., APR, quarterly reports, data for CAPER/ESG reporting) and other reports required by other federal partners. </t>
  </si>
  <si>
    <t>CoC Planning – Collaborative Applicants Only</t>
  </si>
  <si>
    <t>New CoC Planning projects, submitted only by the CoC’s designated Collaborative Applicant, must receive at least 3 out of the 5 points available for this project type. CoC Planning projects that do not receive at least 3 points will be rejected.</t>
  </si>
  <si>
    <t>Governance and Operations_x0002_The CoC conducts meetings of the entire CoC membership that are inclusive and open to members and demonstrates the CoC has a written governance charter in place that includes CoC policies.</t>
  </si>
  <si>
    <t xml:space="preserve">Governance and Operations-The CoC conducts meetings of the entire CoC membership that are inclusive and open to members and demonstrates the CoC has a written governance charter in place that includes CoC policies. </t>
  </si>
  <si>
    <t>CoC Committees-The CoC has CoC-wide planning committees, subcommittees, or workgroups to address the needs of persons experiencing homelessness in the CoC’s geographic area that recommends and sets
policy priorities for the CoC.</t>
  </si>
  <si>
    <t xml:space="preserve">CoC Committees-The CoC has CoC-wide planning committees, subcommittees, or workgroups to address the needs of persons experiencing homelessness in the CoC's geographic area that recommends and sets policy priorities for the CoC. </t>
  </si>
  <si>
    <t>The proposed planning project that will be carried out by the CoC with Planning grant funds are compliant with the provisions of 24 CFR 578.7.</t>
  </si>
  <si>
    <t xml:space="preserve">The proposed planning project that will be carried out by the CoC with Planning grant funds is compliant with the provisions of 24 CFR 578.7. </t>
  </si>
  <si>
    <t>The funds requested will improve the CoC’s ability to evaluate the outcome of both CoC Program-funded and 
ESG-funded projects.</t>
  </si>
  <si>
    <t xml:space="preserve">The funds requested will improve the CoC's ability to evaluate the outcome of both CoC Programfunded and ESG-funded projects. </t>
  </si>
  <si>
    <r>
      <rPr>
        <b/>
        <sz val="11"/>
        <color rgb="FFFFFFFF"/>
        <rFont val="Aptos Narrow"/>
        <scheme val="minor"/>
      </rPr>
      <t xml:space="preserve">IMPORTANT: </t>
    </r>
    <r>
      <rPr>
        <sz val="11"/>
        <color rgb="FFFFFFFF"/>
        <rFont val="Aptos Narrow"/>
        <scheme val="minor"/>
      </rPr>
      <t xml:space="preserve">This tab is for reference only. All application information must be submitted through the AWH4T CoC Program Competition Application form available on the Housing Solutions website. </t>
    </r>
  </si>
  <si>
    <t>App</t>
  </si>
  <si>
    <t>Fed/Local</t>
  </si>
  <si>
    <t>Section</t>
  </si>
  <si>
    <t>ID</t>
  </si>
  <si>
    <t>Question</t>
  </si>
  <si>
    <t>Subtitle</t>
  </si>
  <si>
    <t>Response Type; Choices</t>
  </si>
  <si>
    <t>Character Limit</t>
  </si>
  <si>
    <t>Scored</t>
  </si>
  <si>
    <t>All</t>
  </si>
  <si>
    <t>Federal</t>
  </si>
  <si>
    <t>Applicant</t>
  </si>
  <si>
    <t>A-1</t>
  </si>
  <si>
    <t xml:space="preserve">Applicant Organization Name </t>
  </si>
  <si>
    <t>Please include the organization's legal name, as well as any informal or DBA organization names in parentheses.</t>
  </si>
  <si>
    <t>Select; (existing project orgs), Other</t>
  </si>
  <si>
    <t>n/a</t>
  </si>
  <si>
    <t>No, logistic</t>
  </si>
  <si>
    <t>A-1a</t>
  </si>
  <si>
    <t>Sponsor Organization Name</t>
  </si>
  <si>
    <t xml:space="preserve">If the organization is housed under and/or uses the non-profit documentation of another organization, then please list that sponsor organization name here. </t>
  </si>
  <si>
    <t>Text</t>
  </si>
  <si>
    <t>A-2</t>
  </si>
  <si>
    <t>Organization Address</t>
  </si>
  <si>
    <t>Must be a physical location (not a P.O. Box).</t>
  </si>
  <si>
    <t>A-3</t>
  </si>
  <si>
    <t>Application Contact Name</t>
  </si>
  <si>
    <t>This should be the primary contact for matters relating to this application.</t>
  </si>
  <si>
    <t>A-4</t>
  </si>
  <si>
    <t>Application Contact Title</t>
  </si>
  <si>
    <t>A-5</t>
  </si>
  <si>
    <t>Application Contact Organizational Affiliation</t>
  </si>
  <si>
    <t>For contractors/other grant professionals not employed directly by the applicant organization.</t>
  </si>
  <si>
    <t>A-6</t>
  </si>
  <si>
    <t>Application Contact Phone Number</t>
  </si>
  <si>
    <t>Text (verified format)</t>
  </si>
  <si>
    <t>A-7</t>
  </si>
  <si>
    <t>Application Contact Email Address</t>
  </si>
  <si>
    <t>A-8</t>
  </si>
  <si>
    <t>Executive Contact Name</t>
  </si>
  <si>
    <t>Contact must be in a relevant position at Director or higher level within the applicant organization; contact will ultimately affirm the application in e-snaps if selected.</t>
  </si>
  <si>
    <t>A-9</t>
  </si>
  <si>
    <t>Executive Contact Title</t>
  </si>
  <si>
    <t>A-10</t>
  </si>
  <si>
    <t>Executive Contact Phone Number</t>
  </si>
  <si>
    <t>A-11</t>
  </si>
  <si>
    <t>Executive Contact Email Address</t>
  </si>
  <si>
    <t>A-12</t>
  </si>
  <si>
    <t>Applicant Type</t>
  </si>
  <si>
    <t>Radio; Organization currently has one or more CoC Program-funded projects, Organization does not recieve CoC Program funding</t>
  </si>
  <si>
    <t>Renewal</t>
  </si>
  <si>
    <t>Local</t>
  </si>
  <si>
    <t>A-13</t>
  </si>
  <si>
    <t>Would you like to voluntarily reallocate any of your existing projects, in whole or in part?</t>
  </si>
  <si>
    <t>Please select "add new" to provide information regarding any reallocation; if there are no reallocations, leave blank.</t>
  </si>
  <si>
    <t>Add Item Form; Project Name, Partial/Total, Amount</t>
  </si>
  <si>
    <t>A-14</t>
  </si>
  <si>
    <t xml:space="preserve">Would you like to consolidate any of your existing projects? </t>
  </si>
  <si>
    <t>Please select "add new" to provide information regarding any consolidation; if there are no consolidations, leave blank.</t>
  </si>
  <si>
    <t>Add Item Form; Project Name, Amount</t>
  </si>
  <si>
    <t>A-15</t>
  </si>
  <si>
    <t>Would you like to submit one or more projects for renewal consideration without changes?</t>
  </si>
  <si>
    <t>Project applications submitted for consideration without changes will be evaluated based on the FY24 e-snaps submissions. You will still need to submit this form and answer a limited number of questions.</t>
  </si>
  <si>
    <t>Add Item Form; Project Name</t>
  </si>
  <si>
    <t>New, Change</t>
  </si>
  <si>
    <t>A-16</t>
  </si>
  <si>
    <t>Organization Type</t>
  </si>
  <si>
    <t xml:space="preserve">Only eligible applicant types may submit an application. See the NOFO for more information. </t>
  </si>
  <si>
    <t xml:space="preserve">Radio; Only eligible org types </t>
  </si>
  <si>
    <t>A-17</t>
  </si>
  <si>
    <t>Employer/Taxpayer Identification Number (EIN/TIN)</t>
  </si>
  <si>
    <t>No, threshold</t>
  </si>
  <si>
    <t>A-18</t>
  </si>
  <si>
    <t>SAM.gov Unique Entity Identifier (UEI)</t>
  </si>
  <si>
    <t>Must have an active SAM.gov registration to submit an application.</t>
  </si>
  <si>
    <t>A-19</t>
  </si>
  <si>
    <t>Is your organization, or subrecipient, a victim service provider (VSP) defined in 24 CFR 578.3?</t>
  </si>
  <si>
    <t>Select; Yes, No</t>
  </si>
  <si>
    <t>A-20</t>
  </si>
  <si>
    <t>Documentation of eligibility</t>
  </si>
  <si>
    <t>Documentation may include non-profit status verification such as an IRS tax-exempt status form</t>
  </si>
  <si>
    <t>Attachment</t>
  </si>
  <si>
    <t>A-21</t>
  </si>
  <si>
    <t>Attach list of organization's board of directors.</t>
  </si>
  <si>
    <t>A-22</t>
  </si>
  <si>
    <t>Attach organizational chart, including where the CoC-funded project(s) will be situated within the staff/management structure.</t>
  </si>
  <si>
    <t>Org Threshold</t>
  </si>
  <si>
    <t>O-1</t>
  </si>
  <si>
    <t>Attach most recent audit/reviewed financial statements.</t>
  </si>
  <si>
    <t>Yes, cited</t>
  </si>
  <si>
    <t>O-1a</t>
  </si>
  <si>
    <t>Please briefly describe any outstanding findings or concerns, steps taken to resolve them, and/or controls put in place to prevent future issues.</t>
  </si>
  <si>
    <t>Long Text</t>
  </si>
  <si>
    <t>O-2</t>
  </si>
  <si>
    <t>Is your organization currently or have an active application to become a CoC-funded/eligible member of A Way Home for Tulsa?</t>
  </si>
  <si>
    <t>O-3</t>
  </si>
  <si>
    <t>If selected, organization is willing to affirm all required certifications and assurances detailed in the NOFO?</t>
  </si>
  <si>
    <t>Checkbox</t>
  </si>
  <si>
    <t>O-4</t>
  </si>
  <si>
    <t>"This certification is not a requirement that program participants must be sober in order to receive assistance, participate in treatment in order to receive assistance, or be evicted or exited from assistance for a first-time violation of a drug-related program policy or lease requirement."</t>
  </si>
  <si>
    <t>O-5</t>
  </si>
  <si>
    <t>Did you complete at least quarterly drawdowns for all projects?</t>
  </si>
  <si>
    <t>O-6</t>
  </si>
  <si>
    <t>Did you submit your previous year’s Annual Performance Report (APR) on time?</t>
  </si>
  <si>
    <t>O-7</t>
  </si>
  <si>
    <t>Does the organization board of directors (and that of any subrecipients) include at least 1 individual with lived experience?</t>
  </si>
  <si>
    <t>This is required of all recipients/subrecipients per 24 CFR 578.75(g)</t>
  </si>
  <si>
    <t>O-8</t>
  </si>
  <si>
    <t>Describe how organization/sponsor will engage people with lived experience of homelessness in organizational and program planning, policy revision/development, and decision-making. Include how feedback will be collected, how (and by whom) it will be reviewed, and how it will be used to determine improvements.</t>
  </si>
  <si>
    <t>New</t>
  </si>
  <si>
    <t>O-9</t>
  </si>
  <si>
    <t>Has the organization successfully administered at least one other government grant or other major grant of this size and complexity, within or without the CoC or homelessness services?</t>
  </si>
  <si>
    <t>O-10</t>
  </si>
  <si>
    <r>
      <rPr>
        <sz val="11"/>
        <color rgb="FF000000"/>
        <rFont val="Aptos Narrow"/>
        <scheme val="minor"/>
      </rPr>
      <t xml:space="preserve">Describe your organization’s (and subrecipient(s) if applicable) experience in </t>
    </r>
    <r>
      <rPr>
        <u/>
        <sz val="11"/>
        <color rgb="FF000000"/>
        <rFont val="Aptos Narrow"/>
        <scheme val="minor"/>
      </rPr>
      <t>effectively utilizing Federal funds</t>
    </r>
    <r>
      <rPr>
        <sz val="11"/>
        <color rgb="FF000000"/>
        <rFont val="Aptos Narrow"/>
        <scheme val="minor"/>
      </rPr>
      <t xml:space="preserve"> including HUD grants and other public funding, Cite history of and performance for existing grants as evidenced by timely reimbursement of subrecipients (if applicable), regular drawdowns, timely resolution of monitoring findings, and timely submission of required reporting on existing grants.</t>
    </r>
  </si>
  <si>
    <t>O-11</t>
  </si>
  <si>
    <r>
      <rPr>
        <sz val="11"/>
        <color rgb="FF000000"/>
        <rFont val="Aptos Narrow"/>
        <scheme val="minor"/>
      </rPr>
      <t xml:space="preserve">Describe your organization’s (and subrecipient(s) if applicable) experience in </t>
    </r>
    <r>
      <rPr>
        <u/>
        <sz val="11"/>
        <color rgb="FF000000"/>
        <rFont val="Aptos Narrow"/>
        <scheme val="minor"/>
      </rPr>
      <t xml:space="preserve">leveraging </t>
    </r>
    <r>
      <rPr>
        <sz val="11"/>
        <color rgb="FF000000"/>
        <rFont val="Aptos Narrow"/>
        <scheme val="minor"/>
      </rPr>
      <t>Federal, State, local and private sector funds.</t>
    </r>
  </si>
  <si>
    <t>O-12</t>
  </si>
  <si>
    <t>Describe your organization’s (and subrecipient(s), if applicable) financial management structure.</t>
  </si>
  <si>
    <t>Cite any policies and procedures for ensuring project will be administered in accordance with generally accepted accounting principles and the Federal standards described in 2 CFR 200.302).</t>
  </si>
  <si>
    <t>O-13</t>
  </si>
  <si>
    <t>Applicant has no debarments, unresolved HUD monitoring findings, or OIG audit findings for any HUD grants (including ESG) under your organization?</t>
  </si>
  <si>
    <t>Project Information</t>
  </si>
  <si>
    <t>I-1</t>
  </si>
  <si>
    <t>Application Type</t>
  </si>
  <si>
    <t>Select; New (General), New (Expansion), New (Transition), New (YHDP Replacement), Renewal (General), Renewal (+Expansion)</t>
  </si>
  <si>
    <t>I-1a</t>
  </si>
  <si>
    <t>Please list the information for the renewal project being replaced/eliminated through transitioned/expanded.</t>
  </si>
  <si>
    <t>Add Item Form; Project Name, Type, Amount</t>
  </si>
  <si>
    <t>I-2</t>
  </si>
  <si>
    <t>Project Name</t>
  </si>
  <si>
    <t>I-3</t>
  </si>
  <si>
    <t>Select the project type</t>
  </si>
  <si>
    <t xml:space="preserve">Radio; </t>
  </si>
  <si>
    <t>I-4</t>
  </si>
  <si>
    <t>Proposed Project Start Date</t>
  </si>
  <si>
    <t>Date</t>
  </si>
  <si>
    <t>I-5</t>
  </si>
  <si>
    <t>Proposed Project End Date</t>
  </si>
  <si>
    <t>If a term other than one (1)-year, must adhere to the requirements for the project type listed in the NOFO, and be previously discussed with the Collaborative Applicant.</t>
  </si>
  <si>
    <t>I-6</t>
  </si>
  <si>
    <t>Project Location/Address</t>
  </si>
  <si>
    <t>This will be used to determine if a project is located within a HUD-recognized Opportunity Zone.</t>
  </si>
  <si>
    <t>I-7</t>
  </si>
  <si>
    <t>Project Subrecipient</t>
  </si>
  <si>
    <t>Please select "add new" to provide information regarding any subrecipients; if there are no subrecipients, leave blank.</t>
  </si>
  <si>
    <t>Add Item Form; Organization name, UEI, Type, Amount</t>
  </si>
  <si>
    <t>I-8</t>
  </si>
  <si>
    <t>The project will serve ________ (# of individuals) in _______ (# of households) each year.</t>
  </si>
  <si>
    <t>Fill in the Blank</t>
  </si>
  <si>
    <t>I-9</t>
  </si>
  <si>
    <t>Select the project's specific subpopulation focus, if any.</t>
  </si>
  <si>
    <t>Select; Veterans, Youth (under 25), Families, Survivors, Substance Use Disorders, Mental Illness, HIV/AIDS, Chronic Homelessness, No Subpopulation Focus, Other</t>
  </si>
  <si>
    <t>I-10</t>
  </si>
  <si>
    <t>Provide a description that addresses the entire scope of the proposed project.</t>
  </si>
  <si>
    <t>Project Threshold</t>
  </si>
  <si>
    <t>T-1</t>
  </si>
  <si>
    <t xml:space="preserve">Will the project require program participants to take part in supportive services that are not disability-related services, to the extent allowable through 24 CFR 578.75(h)? </t>
  </si>
  <si>
    <t xml:space="preserve">Except that consistent with 24 CFR 5.2005(b)(1) assistance may not be denied on the basis or as a direct result of the fact that the participant is or has been a victim of domestic violence, dating violence, sexual assault, or stalking, if the participant otherwise qualifies for admission, assistance, participation, or occupancy. </t>
  </si>
  <si>
    <t>T-2</t>
  </si>
  <si>
    <t>Will the project utilize and adhere to all data standards for the Homelessness Management Information System (HMIS), or, in the case of victim service provider (VSP) organizations, a comparable database?</t>
  </si>
  <si>
    <t>T-3</t>
  </si>
  <si>
    <t>Project will participate in the CoC's Coordinated Entry (CE) process or, if organization is a victim service provider as defined in 24 CFR 578.3 and uses an alternate CE process that the process meets HUD's minimum requirements?</t>
  </si>
  <si>
    <t>T-4</t>
  </si>
  <si>
    <t>Applicant will agree to cooperate, assist, and not interfere with or impede law enforcement to enforce local laws such as public camping and public drug use laws?</t>
  </si>
  <si>
    <t>T-5</t>
  </si>
  <si>
    <t xml:space="preserve">Describe the applicant's prior experience providing services and operating projects similar to the proposed project type to assist people experiencing homelessness, citing previous project data/outcomes when possible. </t>
  </si>
  <si>
    <t xml:space="preserve">SSO-Street Outreach project must cite experience providing outreach services to people and previous project data/outcomes demonstrating effectiveness at helping people successfully exit from places not meant for human habitation to shelter, treatment, or housing. 
SSO projects must cite experience serving individuals experiencing sheltered, unsheltered, and at imminent risk of homelessness which demonstrates effectiveness at helping people successfully exit to shelter, treatment, or housing. 
TH projects must cite experience providing housing/homelessness services which assisted individuals/families to exit homelessness within 24 months.
DV projects must include experience serving and ensuring safety for survivors.
</t>
  </si>
  <si>
    <t>T-6</t>
  </si>
  <si>
    <t>Describe the applicant's history of partnering with first responders and law enforcement to engage people experiencing homelessness to access emergency shelter, treatment programs, reunification with family, transitional housing or independent living.</t>
  </si>
  <si>
    <t>T-7</t>
  </si>
  <si>
    <t>Project Quality</t>
  </si>
  <si>
    <t>T-8</t>
  </si>
  <si>
    <t>For all supportive services available to program participants, indicate who will provide them and how often they will be provided.</t>
  </si>
  <si>
    <t>Transitional Housing projects should include the hours/week that each service will be provided, with a total of at least 20 hours/week.</t>
  </si>
  <si>
    <t>Provider Chart</t>
  </si>
  <si>
    <t>T-9</t>
  </si>
  <si>
    <t>Citing local data and organizational insight, describe why the project is necessary to assist people in exiting homelessness and increasing self-sufficiency, if/how the recipient will conduct an annual assessment of the service needs of program participants, and establish three (3) performance measures for housing and income that the project will acheive which are objective, measurable, trackable and meet or exceed any established HUD or CoC benchmarks.</t>
  </si>
  <si>
    <t>T-10</t>
  </si>
  <si>
    <t xml:space="preserve">Describe the specific plan to coordinate with, integrate, and leverage other mainstream health, social services, and employment programs for which program participants may be eligible (e.g., Medicare, Medicaid, SSI, SNAP)? </t>
  </si>
  <si>
    <t>Q-1</t>
  </si>
  <si>
    <t>Using the Milestone Chart, detail the plan for rapid implementation of the program, documenting how the project will be ready to begin serving the first program participant. Provide a detailed schedule of proposed activities for 60 days, 120 days, and 180 days after grant award.</t>
  </si>
  <si>
    <t>Milestone Chart</t>
  </si>
  <si>
    <t>Q-2</t>
  </si>
  <si>
    <t>Select; Yes, by applicant; Yes, by partner</t>
  </si>
  <si>
    <t>Q-3</t>
  </si>
  <si>
    <t>Have any funds remained available for recapture by HUD for the most recently expired grant term related to this renewal project request?</t>
  </si>
  <si>
    <t>Q-3a</t>
  </si>
  <si>
    <t xml:space="preserve">Please explain why funds remained available for recapture and how you will avoid this issue in future. </t>
  </si>
  <si>
    <t>Q-4</t>
  </si>
  <si>
    <t xml:space="preserve">Does the project leverage housing subsidies, services, or funding from Public Housing Authorities (PHAs) or health care, substance use treatment, or behavioral health providers? If so, attach letters of commitment, contracts, or other documents that demonstrate the commitment, including number of participants served, units provided, and or value of assistance as a percentage of project budget. </t>
  </si>
  <si>
    <t>Supporting documentation may be tentative/under revision at time of initital application, but must be executed no later than January 5, 2026.</t>
  </si>
  <si>
    <t>Project Budget</t>
  </si>
  <si>
    <t>B-1</t>
  </si>
  <si>
    <t>What is the total amount of funding you're requesting for this project?</t>
  </si>
  <si>
    <t>For renewal and new (transition) projects, this amount must correspond to the previous project's ARA.</t>
  </si>
  <si>
    <t>B-2</t>
  </si>
  <si>
    <t>Attach the completed budget for your project.</t>
  </si>
  <si>
    <t>B-3</t>
  </si>
  <si>
    <t xml:space="preserve">Please provide a brief budget narrative explaining how the requested funds will be used, including how the eligibility, allocability, and reasonableness of costs will be ensured. </t>
  </si>
  <si>
    <t>B-4</t>
  </si>
  <si>
    <t>CoC Program grants require 25% cash or in-kind match. Attach match documentation for each source, as listed in the Project Budget; documentation may be tentative, but formal documentation must be executed and submitted with final applications no later than January 5, 2025. YHDP projects with a previous match exemption are not required to list match sources.</t>
  </si>
  <si>
    <t>B-5</t>
  </si>
  <si>
    <t>Does the project include non-renewable expenses (acquisition, new construction, rehabilitation, and any administrative costs related to these activities)?</t>
  </si>
  <si>
    <t>B-5a</t>
  </si>
  <si>
    <t>If yes, detail what percentage of the request will be for non-renewable expenses, explain why the expenses are necessary with this funding, and note how the project will spend those funds/sustainably meet spenddown expectations after the initial grant term.</t>
  </si>
  <si>
    <t>Scoring Tools for New Projects</t>
  </si>
  <si>
    <t>1. Street Outreach Project Scoring Tool (SSO or SSO-CE)</t>
  </si>
  <si>
    <t>A. Threshold Eligibility (Pass/Fail)</t>
  </si>
  <si>
    <t>Applicant meets CoC Program eligibility requirements (nonprofit/public agency documentation)</t>
  </si>
  <si>
    <t>Applicant demonstrates financial &amp; management capacity</t>
  </si>
  <si>
    <t>Applicant agrees to participate in HMIS or comparable database (for VSPs)</t>
  </si>
  <si>
    <t>Population served meets eligibility</t>
  </si>
  <si>
    <t>Applicant certifies compliance with nondiscrimination and prohibition on safe consumption sites</t>
  </si>
  <si>
    <t>Applicant draws down funds quarterly and submits APRs on time</t>
  </si>
  <si>
    <t>Applicant meets all HUD timeliness standards</t>
  </si>
  <si>
    <t>If any item = Fail → Project is ineligible.</t>
  </si>
  <si>
    <t>B. Required HUD Quality Threshold (per NOFO)</t>
  </si>
  <si>
    <t>Minimum score to pass:</t>
  </si>
  <si>
    <r>
      <t>SSO Street Outreach:</t>
    </r>
    <r>
      <rPr>
        <sz val="12"/>
        <color theme="1"/>
        <rFont val="Aptos Narrow"/>
        <family val="2"/>
        <scheme val="minor"/>
      </rPr>
      <t xml:space="preserve"> must score </t>
    </r>
    <r>
      <rPr>
        <b/>
        <sz val="12"/>
        <color theme="1"/>
        <rFont val="Aptos Narrow"/>
        <family val="2"/>
        <scheme val="minor"/>
      </rPr>
      <t>5 of 6 points</t>
    </r>
  </si>
  <si>
    <r>
      <t>SSO-CE:</t>
    </r>
    <r>
      <rPr>
        <sz val="12"/>
        <color theme="1"/>
        <rFont val="Aptos Narrow"/>
        <family val="2"/>
        <scheme val="minor"/>
      </rPr>
      <t xml:space="preserve"> must score </t>
    </r>
    <r>
      <rPr>
        <b/>
        <sz val="12"/>
        <color theme="1"/>
        <rFont val="Aptos Narrow"/>
        <family val="2"/>
        <scheme val="minor"/>
      </rPr>
      <t>3 of 4 points</t>
    </r>
  </si>
  <si>
    <t>B1. SSO Street Outreach Scoring (6 possible points)</t>
  </si>
  <si>
    <t>Project is supplemented with mainstream or other public/private resources (Medicaid, SNAP, workforce, Medicare, SSI, etc.)</t>
  </si>
  <si>
    <t>Strong strategy for delivering supportive services to participants, including those with histories of unsheltered homelessness or who do not traditionally engage</t>
  </si>
  <si>
    <t>Applicant demonstrates history of partnering with first responders/law enforcement and does not impede lawful enforcement</t>
  </si>
  <si>
    <t>Applicant has experience providing outreach under 24 CFR 578.53(e)(13) and demonstrates effectiveness moving people from unsheltered situations to shelter/housing/treatment</t>
  </si>
  <si>
    <t>Services are cost‑effective under 2 CFR 200.404</t>
  </si>
  <si>
    <t>Total</t>
  </si>
  <si>
    <t>C. Local CoC Scoring (Customize Weights)</t>
  </si>
  <si>
    <t>C1. Partnerships &amp; Multi-disciplinary Approach (0–20 points)</t>
  </si>
  <si>
    <t>Demonstrates integration with behavioral health, primary care, FQHC/mobile health, faith-based groups, street medicine, and housing-focused outreach.</t>
  </si>
  <si>
    <t>Includes clear pathways to family reunification, benefits enrollment, workforce development, and legal assistance.</t>
  </si>
  <si>
    <t>Describes how outreach will be person-centered, trauma-informed, and solution-focused.</t>
  </si>
  <si>
    <t>C2. HMIS/CE Integration (0–15 points)</t>
  </si>
  <si>
    <t>Clear workflow for CE triage, assessment, prioritization, referrals.</t>
  </si>
  <si>
    <t>Timely HMIS data entry and data quality plan.</t>
  </si>
  <si>
    <t>Collaboration between outreach staff and CE access points.</t>
  </si>
  <si>
    <t>C3. Staffing &amp; Training (0–15 points)</t>
  </si>
  <si>
    <t>Staff trained in MI, TIC, CTI, de-escalation.</t>
  </si>
  <si>
    <t>Multidisciplinary structure (health, behavioral health, housing case managers).</t>
  </si>
  <si>
    <t>Lived experience integration.</t>
  </si>
  <si>
    <t>C4. Service Delivery &amp; Problem-Solving (0–15 points)</t>
  </si>
  <si>
    <t>Strengths-based planning and individualized service plans.</t>
  </si>
  <si>
    <t>Diversion and rapid exit strategies.</t>
  </si>
  <si>
    <t>Supports access to long-term solutions.</t>
  </si>
  <si>
    <t>C5. Equity &amp; Accessibility (0–10 points)</t>
  </si>
  <si>
    <t>Ensures accessibility for persons with disabilities.</t>
  </si>
  <si>
    <t>Plans for outreach at varied hours and locations.</t>
  </si>
  <si>
    <t>C6. Budget, Cost Effectiveness &amp; Match (0–10 points)</t>
  </si>
  <si>
    <t>Budget complies with eligible SSO/SSO-CE cost structure.</t>
  </si>
  <si>
    <t>Clearly cost-effective.</t>
  </si>
  <si>
    <t>Match sources identified.</t>
  </si>
  <si>
    <t>C7. Performance Outcomes (0–15 points)</t>
  </si>
  <si>
    <t>Expected outcomes aligned with HUD measures: exits to housing, CE utilization, linkages to treatment/benefits.</t>
  </si>
  <si>
    <t>Data-driven continuous improvement.</t>
  </si>
  <si>
    <t>2. Supportive Services (SSO) Project Scoring Tool</t>
  </si>
  <si>
    <t>Same as Street Outreach Threshold list.</t>
  </si>
  <si>
    <t>B. Required HUD Quality Threshold (Standalone SSO)</t>
  </si>
  <si>
    <t>Minimum Score to Pass: 4 of 5 points</t>
  </si>
  <si>
    <t>Project is necessary to help people exit homelessness and increase self-sufficiency; commits to annual assessment of needs</t>
  </si>
  <si>
    <t>Strategy for providing supportive services to eligible participants, including those who do not traditionally engage</t>
  </si>
  <si>
    <t>Project is supplemented with outside resources (Medicaid, SNAP, SSI, workforce, etc.)</t>
  </si>
  <si>
    <t>Services are cost-effective under 2 CFR 200.404</t>
  </si>
  <si>
    <t>C1. Service Coordination &amp; Partnerships (0–20 points)</t>
  </si>
  <si>
    <t>Strong linkages to behavioral health, healthcare, legal services, childcare, workforce partners.</t>
  </si>
  <si>
    <t>On-site or priority access strategies.</t>
  </si>
  <si>
    <t>C2. Multidisciplinary, Person-Centered Approach (0–15 points)</t>
  </si>
  <si>
    <t>Individualized service plans, strengths-based problem solving.</t>
  </si>
  <si>
    <t>Integration of diversion and rapid resolution.</t>
  </si>
  <si>
    <t>C3. HMIS/CE Integration (0–15 points)</t>
  </si>
  <si>
    <t>CE participation and adherence.</t>
  </si>
  <si>
    <t>Timely data entry, data quality plan.</t>
  </si>
  <si>
    <t>C4. Staffing, Qualifications &amp; EBP Use (0–15 points)</t>
  </si>
  <si>
    <t>MI, TIC, CTI training.</t>
  </si>
  <si>
    <t>Ability to connect to employment, education, volunteerism.</t>
  </si>
  <si>
    <t>Accessible &amp; low-barrier service model.</t>
  </si>
  <si>
    <t>Clear budget structure.</t>
  </si>
  <si>
    <t>Demonstrated cost-effectiveness.</t>
  </si>
  <si>
    <t>C7. Performance Outcomes &amp; Monitoring (0–15 points)</t>
  </si>
  <si>
    <t>Housing outcomes, linkages to income, treatment.</t>
  </si>
  <si>
    <t>Continuous quality improvement processes.</t>
  </si>
  <si>
    <t>Reporting Period</t>
  </si>
  <si>
    <t>Organization</t>
  </si>
  <si>
    <t>Project Type</t>
  </si>
  <si>
    <t>Quantitative Score</t>
  </si>
  <si>
    <t>10/1/24-9/30/25</t>
  </si>
  <si>
    <t xml:space="preserve">CoC Standards Evaluation </t>
  </si>
  <si>
    <t xml:space="preserve">This document is to be completed by CoC Programs team staff of Housing Solutions, in its capacity as Lead Agency for the Tulsa City &amp; County Continuum of Care (CoC), A Way Home for Tulsa (AWH4T). Using meeting and technical assistance records, staff will evaluate each CoC-funded (or potentially funded) organization for compliance with CoC Standards.  </t>
  </si>
  <si>
    <t>#</t>
  </si>
  <si>
    <t>Yes/No</t>
  </si>
  <si>
    <t>Notes</t>
  </si>
  <si>
    <t xml:space="preserve">Is the organization a member of A Way Home for Tulsa? / If no, does the organization have an active application for membership pending consideration and approval of the Leadership Council? </t>
  </si>
  <si>
    <t xml:space="preserve">Does the organization implement or, if not a current member, commit to implement the A Way Home for Tulsa Service Standards for all CoC-funded projects? </t>
  </si>
  <si>
    <t xml:space="preserve">Is a member of the organization regularly attending, or, if not a current member, commit to regularly attending A Way Home for Tulsa meetings?  </t>
  </si>
  <si>
    <t xml:space="preserve">Does the organization currently participate in the Homelessness Management Information System (HMIS) or, if a Victim Service Provider (VSP), an HMIS-comparable database? / If no, does the applicant agree to participate in the Homelessness Management Information System (HMIS) or, if a Victim Service Provider (VSP), an HMIS-comparable database? </t>
  </si>
  <si>
    <t xml:space="preserve">Does the project organization/sponsor have policies that are compliant with HUD CoC Program requirements (emergency transfer, CES, etc.) or, if not a current member, commit to revising and updating policies to meet requirements? </t>
  </si>
  <si>
    <t xml:space="preserve">Does the organization engage with regular CoC Technical Assistance, or, if not a current member, commit to engage with CoC TA? </t>
  </si>
  <si>
    <t xml:space="preserve"> </t>
  </si>
  <si>
    <t>RENEWAL/EXPANSION PROJECT SCORING TOOL</t>
  </si>
  <si>
    <t>2026 A Way Home for Tulsa Continuum of Care Program Competition 
Project Scoring Tool</t>
  </si>
  <si>
    <r>
      <t xml:space="preserve">General- </t>
    </r>
    <r>
      <rPr>
        <sz val="12"/>
        <color rgb="FF000000"/>
        <rFont val="Aptos Narrow"/>
        <family val="2"/>
        <scheme val="minor"/>
      </rPr>
      <t xml:space="preserve">Projects which prioritize federal priority populations including youth, families with children, and survivors of domestic violence </t>
    </r>
  </si>
  <si>
    <r>
      <rPr>
        <b/>
        <sz val="12"/>
        <color rgb="FF000000"/>
        <rFont val="Aptos Narrow"/>
        <family val="2"/>
        <scheme val="minor"/>
      </rPr>
      <t>General</t>
    </r>
    <r>
      <rPr>
        <sz val="12"/>
        <color rgb="FF000000"/>
        <rFont val="Aptos Narrow"/>
        <family val="2"/>
        <scheme val="minor"/>
      </rPr>
      <t xml:space="preserve"> - Recipient agrees to require program participants to take part in supportive services that are not disability-related services, to the extent allowable through 24 CFR 578.75(h). Except that consistent with 24 CFR 5.2005(b)(1) assistance may not be denied on the basis or as a direct result of the fact that the participant is or has been a victim of domestic violence, dating violence, sexual assault, or stalking, if the participant otherwise qualifies for admission, assistance, participation, or occupancy. </t>
    </r>
  </si>
  <si>
    <r>
      <rPr>
        <b/>
        <sz val="12"/>
        <color rgb="FF000000"/>
        <rFont val="Aptos Narrow"/>
        <scheme val="minor"/>
      </rPr>
      <t>DV</t>
    </r>
    <r>
      <rPr>
        <sz val="12"/>
        <color rgb="FF000000"/>
        <rFont val="Aptos Narrow"/>
        <scheme val="minor"/>
      </rPr>
      <t xml:space="preserve"> - Recipient agrees to require program participants to take part in supportive services that are not disability-related services, to the extent allowable through 24 CFR 578.75(h)</t>
    </r>
    <r>
      <rPr>
        <sz val="12"/>
        <color rgb="FF000000"/>
        <rFont val="Aptos Narrow"/>
        <family val="2"/>
        <scheme val="minor"/>
      </rPr>
      <t xml:space="preserve">. Except that consistent with 24 CFR 5.2005(b)(1) assistance may not be denied on the basis or as a direct result of the fact that the participant is or has been a victim of domestic violence, dating violence, sexual assault, or stalking, if the participant otherwise qualifies for admission, assistance, participation, or occupancy. </t>
    </r>
  </si>
  <si>
    <r>
      <rPr>
        <b/>
        <sz val="12"/>
        <color rgb="FF000000"/>
        <rFont val="Aptos Narrow"/>
        <family val="2"/>
        <scheme val="minor"/>
      </rPr>
      <t>General</t>
    </r>
    <r>
      <rPr>
        <sz val="12"/>
        <color rgb="FF000000"/>
        <rFont val="Aptos Narrow"/>
        <family val="2"/>
        <scheme val="minor"/>
      </rPr>
      <t xml:space="preserve"> - Project will provide on-site (minumum required if a sober living or treatment-based program) or make available through a partnership (minimum required if any other program type) 24/7 access to substance use and mental health treatment services to paricipants who need such assistance.</t>
    </r>
  </si>
  <si>
    <r>
      <rPr>
        <b/>
        <sz val="12"/>
        <color rgb="FF000000"/>
        <rFont val="Aptos Narrow"/>
        <family val="2"/>
        <scheme val="minor"/>
      </rPr>
      <t>DV</t>
    </r>
    <r>
      <rPr>
        <sz val="12"/>
        <color rgb="FF000000"/>
        <rFont val="Aptos Narrow"/>
        <family val="2"/>
        <scheme val="minor"/>
      </rPr>
      <t xml:space="preserve"> - Project will provide on-site (minumum required if a sober living or treatment-based program) or make available through a partnership (minimum required if any other program type) 24/7 access to substance use and mental health treatment services to paricipants who need such assistance.</t>
    </r>
  </si>
  <si>
    <t>Recipient is willing to affirm all certifications/assurances required by HUD, including agreement not to (1) "engage in illegal racial discrimination" or (2) "operate drug injection sites or safe consumption sites, knowingly permit the use or distribution of illicit drugs on property under their control, or knowingly distribute drug paraphernalia" as required by the NOFO.</t>
  </si>
  <si>
    <r>
      <t xml:space="preserve">T-7: 3pt each for each part addressed in the response. 
TH projects must include details on the plan to provide </t>
    </r>
    <r>
      <rPr>
        <b/>
        <sz val="11"/>
        <color rgb="FF000000"/>
        <rFont val="Aptos Narrow"/>
        <scheme val="minor"/>
      </rPr>
      <t>20 hours per week</t>
    </r>
    <r>
      <rPr>
        <sz val="11"/>
        <color rgb="FF000000"/>
        <rFont val="Aptos Narrow"/>
        <scheme val="minor"/>
      </rPr>
      <t xml:space="preserve"> of customized services for each participant (e.g. case management, employment training, substance use treatment, etc.). 
</t>
    </r>
  </si>
  <si>
    <r>
      <t xml:space="preserve">T-9
</t>
    </r>
    <r>
      <rPr>
        <b/>
        <sz val="11"/>
        <color rgb="FF000000"/>
        <rFont val="Aptos Narrow"/>
        <scheme val="minor"/>
      </rPr>
      <t xml:space="preserve">2pt </t>
    </r>
    <r>
      <rPr>
        <sz val="11"/>
        <color rgb="FF000000"/>
        <rFont val="Aptos Narrow"/>
        <scheme val="minor"/>
      </rPr>
      <t xml:space="preserve">if response provides thorough explanation of why project is needed; </t>
    </r>
    <r>
      <rPr>
        <strike/>
        <sz val="11"/>
        <color rgb="FF000000"/>
        <rFont val="Aptos Narrow"/>
        <scheme val="minor"/>
      </rPr>
      <t xml:space="preserve">
</t>
    </r>
    <r>
      <rPr>
        <sz val="11"/>
        <color rgb="FF000000"/>
        <rFont val="Aptos Narrow"/>
        <scheme val="minor"/>
      </rPr>
      <t xml:space="preserve">
</t>
    </r>
    <r>
      <rPr>
        <b/>
        <sz val="11"/>
        <color rgb="FF000000"/>
        <rFont val="Aptos Narrow"/>
        <scheme val="minor"/>
      </rPr>
      <t>1pt</t>
    </r>
    <r>
      <rPr>
        <sz val="11"/>
        <color rgb="FF000000"/>
        <rFont val="Aptos Narrow"/>
        <scheme val="minor"/>
      </rPr>
      <t xml:space="preserve"> if recipient adeqautely indicates they will conduct annual assessment.
</t>
    </r>
    <r>
      <rPr>
        <b/>
        <sz val="11"/>
        <color rgb="FF000000"/>
        <rFont val="Aptos Narrow"/>
        <scheme val="minor"/>
      </rPr>
      <t>3pt</t>
    </r>
    <r>
      <rPr>
        <sz val="11"/>
        <color rgb="FF000000"/>
        <rFont val="Aptos Narrow"/>
        <family val="2"/>
        <scheme val="minor"/>
      </rPr>
      <t xml:space="preserve"> for each of 3 performance measures: 1pt each if present, 2 pts each if objective, measurable, and trackable, 3pts if all meet or exceed benchmarks.</t>
    </r>
    <r>
      <rPr>
        <b/>
        <sz val="11"/>
        <color rgb="FF000000"/>
        <rFont val="Aptos Narrow"/>
        <scheme val="minor"/>
      </rPr>
      <t xml:space="preserve">
</t>
    </r>
  </si>
  <si>
    <t>T-1: 4pts if yes</t>
  </si>
  <si>
    <r>
      <rPr>
        <b/>
        <sz val="12"/>
        <color rgb="FF000000"/>
        <rFont val="Aptos Narrow"/>
        <scheme val="minor"/>
      </rPr>
      <t>DV</t>
    </r>
    <r>
      <rPr>
        <sz val="12"/>
        <color rgb="FF000000"/>
        <rFont val="Aptos Narrow"/>
        <scheme val="minor"/>
      </rPr>
      <t>-A. Extent to which the applicant 
1) Demonstrates how and when the project will provide or partner to provide sufficient supportive services;
2) Demonstrates how the project will engage program participants to participate in services, including those with histories of unsheltered homelessness and those who do not traditionally engage with supportive services; 
3) Demonstrates that the project will ensure participants exit to permanent housing</t>
    </r>
    <r>
      <rPr>
        <sz val="12"/>
        <color rgb="FF000000"/>
        <rFont val="Aptos Narrow"/>
        <family val="2"/>
        <scheme val="minor"/>
      </rPr>
      <t xml:space="preserve"> through the development of self-sufficiency;  </t>
    </r>
    <r>
      <rPr>
        <sz val="12"/>
        <color rgb="FF000000"/>
        <rFont val="Aptos Narrow"/>
        <scheme val="minor"/>
      </rPr>
      <t xml:space="preserve">
4) Demonstrates how clients will be supported in maintaining or increasing employment income as reflected in an HMIS comparable database; and 
</t>
    </r>
  </si>
  <si>
    <r>
      <rPr>
        <b/>
        <sz val="12"/>
        <color rgb="FF000000"/>
        <rFont val="Aptos Narrow"/>
        <scheme val="minor"/>
      </rPr>
      <t>General</t>
    </r>
    <r>
      <rPr>
        <sz val="12"/>
        <color rgb="FF000000"/>
        <rFont val="Aptos Narrow"/>
        <scheme val="minor"/>
      </rPr>
      <t>-E. Will require program participants to take part in supportive services that are not disability-related services, to the extent allowable through 24 CFR 578.75(h)</t>
    </r>
  </si>
  <si>
    <r>
      <rPr>
        <b/>
        <sz val="12"/>
        <color rgb="FF000000"/>
        <rFont val="Aptos Narrow"/>
        <scheme val="minor"/>
      </rPr>
      <t>DV</t>
    </r>
    <r>
      <rPr>
        <sz val="12"/>
        <color rgb="FF000000"/>
        <rFont val="Aptos Narrow"/>
        <scheme val="minor"/>
      </rPr>
      <t>-E. Will require program participants to take part in supportive services that are not disability-related services, to the extent allowable through 24 CFR 578.75(h)</t>
    </r>
  </si>
  <si>
    <r>
      <rPr>
        <b/>
        <sz val="12"/>
        <color rgb="FF000000"/>
        <rFont val="Aptos Narrow"/>
        <family val="2"/>
        <scheme val="minor"/>
      </rPr>
      <t>General</t>
    </r>
    <r>
      <rPr>
        <sz val="12"/>
        <color rgb="FF000000"/>
        <rFont val="Aptos Narrow"/>
        <family val="2"/>
        <scheme val="minor"/>
      </rPr>
      <t xml:space="preserve"> -F. Project will provide on-site (minumum required if a sober living or treatment-based program) or make available through a partnership (minimum required if any other program type) 24/7 access to substance use and mental health treatment services to paricipants who need such assistance.</t>
    </r>
  </si>
  <si>
    <r>
      <rPr>
        <b/>
        <sz val="12"/>
        <color rgb="FF000000"/>
        <rFont val="Aptos Narrow"/>
        <family val="2"/>
        <scheme val="minor"/>
      </rPr>
      <t>DV</t>
    </r>
    <r>
      <rPr>
        <sz val="12"/>
        <color rgb="FF000000"/>
        <rFont val="Aptos Narrow"/>
        <family val="2"/>
        <scheme val="minor"/>
      </rPr>
      <t>-F. Project will provide on-site (minumum required if a sober living or treatment-based program) or make available through a partnership (minimum required if any other program type) 24/7 access to substance use and mental health treatment services to paricipants who need such assistance.</t>
    </r>
  </si>
  <si>
    <t xml:space="preserve">Organization is willing to affirm that they will not (1) "engage in illegal racial discrimination..., consistent with the requirements of 2 CFR 200.300(a)" or (2) "operate drug injection sites or safe consumption sites in violation of 21 U.S.C. 856(a)(1), knowingly permit the use or distribution of illicit drugs on property under their control in violation of 21 U.S.C. 856(a)(2), or knowingly distribute drug paraphernalia in violation of 21 U.S.C. 863" as detailed in the NOFO. </t>
  </si>
  <si>
    <t xml:space="preserve">Describe how the project will (1) provide or partner to provide sufficient supportive services; (2) engage program participants to participate in services, including those with histories of unsheltered homelessness and those who do not traditionally engage with supportive services; (3) ensure participants exit to permanent housing and (4) support participants in maintaining or increasing employment income as reflected in HMIS/comparable database. Description should include the plan to develop service plans with each participant to outline program participant goals, strategies for achieving those goals, and target dates for achievement to focus on improved health and wellness, housing stability, and increased employment income leading to financial stability and self-sufficiency.  </t>
  </si>
  <si>
    <t xml:space="preserve">DV projects must include how the project will include trauma-informed, victim-centered approaches in their strategies to assist participants to obtain or remain in permanent housing. TH projects must include details on the plan to provide individualized services for program participants during their time in Transitional Housing that will result in at least 20 hours per week of engagement in services, activities or employment for all program participants, except for a program participant over age 62 or who is an individual with handicaps as defined in 24 CFR 8.3 or a with a developmental disability as defined under 24 CFR 578.3 (examples of services or activities include case management, counseling, treatment, volunteering, work therapy, education, job training, communitybuilding activities, etc.) Employment may contribute to the 20 hours per week of engagement. If the project identifies a subpopulation, answer must incorporate how the unique needs of that population will be addressed. </t>
  </si>
  <si>
    <t xml:space="preserve">Will the project provide on-site (if a sober living or treatment-based program) or make available through a partnership (if any other program type) access to substance use and mental health treatment services to paricipants who need such assistance?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</si>
</sst>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rgb="FF000000"/>
      <name val="Times New Roman"/>
      <family val="1"/>
    </font>
    <font>
      <b/>
      <sz val="12"/>
      <name val="Aptos Narrow"/>
      <family val="2"/>
      <scheme val="minor"/>
    </font>
    <font>
      <sz val="12"/>
      <color rgb="FF000000"/>
      <name val="Aptos Narrow"/>
      <family val="2"/>
      <scheme val="minor"/>
    </font>
    <font>
      <sz val="12"/>
      <color theme="1"/>
      <name val="Aptos Narrow"/>
      <family val="2"/>
      <scheme val="minor"/>
    </font>
    <font>
      <sz val="12"/>
      <name val="Aptos Narrow"/>
      <family val="2"/>
      <scheme val="minor"/>
    </font>
    <font>
      <b/>
      <sz val="16"/>
      <name val="Aptos Narrow"/>
      <family val="2"/>
      <scheme val="minor"/>
    </font>
    <font>
      <b/>
      <sz val="16"/>
      <color rgb="FFFFFFFF"/>
      <name val="Aptos Narrow"/>
      <family val="2"/>
      <scheme val="minor"/>
    </font>
    <font>
      <b/>
      <sz val="12"/>
      <color theme="1"/>
      <name val="Aptos Narrow"/>
      <family val="2"/>
      <scheme val="minor"/>
    </font>
    <font>
      <b/>
      <sz val="16"/>
      <color theme="1"/>
      <name val="Aptos Narrow"/>
      <family val="2"/>
      <scheme val="minor"/>
    </font>
    <font>
      <sz val="12"/>
      <color theme="0" tint="-0.499984740745262"/>
      <name val="Aptos Narrow"/>
      <family val="2"/>
      <scheme val="minor"/>
    </font>
    <font>
      <sz val="12"/>
      <color rgb="FFFF0000"/>
      <name val="Aptos Narrow"/>
      <family val="2"/>
      <scheme val="minor"/>
    </font>
    <font>
      <i/>
      <sz val="11"/>
      <color theme="1"/>
      <name val="Aptos Narrow"/>
      <family val="2"/>
      <scheme val="minor"/>
    </font>
    <font>
      <b/>
      <sz val="14"/>
      <color theme="1"/>
      <name val="Aptos Narrow"/>
      <family val="2"/>
      <scheme val="minor"/>
    </font>
    <font>
      <b/>
      <sz val="12"/>
      <color rgb="FFFF0000"/>
      <name val="Aptos Narrow"/>
      <family val="2"/>
      <scheme val="minor"/>
    </font>
    <font>
      <i/>
      <sz val="12"/>
      <name val="Aptos Narrow"/>
      <family val="2"/>
      <scheme val="minor"/>
    </font>
    <font>
      <b/>
      <i/>
      <sz val="12"/>
      <color theme="1"/>
      <name val="Aptos Narrow"/>
      <family val="2"/>
      <scheme val="minor"/>
    </font>
    <font>
      <b/>
      <sz val="12"/>
      <color rgb="FF000000"/>
      <name val="Aptos Narrow"/>
      <scheme val="minor"/>
    </font>
    <font>
      <sz val="12"/>
      <color rgb="FF000000"/>
      <name val="Aptos Narrow"/>
      <scheme val="minor"/>
    </font>
    <font>
      <sz val="12"/>
      <name val="Aptos Narrow"/>
      <scheme val="minor"/>
    </font>
    <font>
      <strike/>
      <sz val="12"/>
      <color rgb="FF000000"/>
      <name val="Aptos Narrow"/>
      <scheme val="minor"/>
    </font>
    <font>
      <sz val="11"/>
      <color rgb="FF000000"/>
      <name val="Aptos Narrow"/>
      <charset val="1"/>
    </font>
    <font>
      <sz val="11"/>
      <color rgb="FF000000"/>
      <name val="Aptos Narrow"/>
      <scheme val="minor"/>
    </font>
    <font>
      <u/>
      <sz val="11"/>
      <color rgb="FF000000"/>
      <name val="Aptos Narrow"/>
      <scheme val="minor"/>
    </font>
    <font>
      <sz val="11"/>
      <color theme="0"/>
      <name val="Aptos Narrow"/>
      <scheme val="minor"/>
    </font>
    <font>
      <sz val="11"/>
      <color theme="0"/>
      <name val="Aptos Narrow"/>
      <family val="2"/>
      <scheme val="minor"/>
    </font>
    <font>
      <b/>
      <sz val="11"/>
      <color rgb="FFFFFFFF"/>
      <name val="Aptos Narrow"/>
      <scheme val="minor"/>
    </font>
    <font>
      <sz val="11"/>
      <color rgb="FFFFFFFF"/>
      <name val="Aptos Narrow"/>
      <scheme val="minor"/>
    </font>
    <font>
      <strike/>
      <sz val="11"/>
      <color theme="1"/>
      <name val="Aptos Narrow"/>
      <family val="2"/>
      <scheme val="minor"/>
    </font>
    <font>
      <sz val="12"/>
      <color theme="1" tint="0.499984740745262"/>
      <name val="Aptos Narrow"/>
      <family val="2"/>
      <scheme val="minor"/>
    </font>
    <font>
      <b/>
      <sz val="12"/>
      <name val="Aptos Narrow"/>
      <scheme val="minor"/>
    </font>
    <font>
      <i/>
      <sz val="12"/>
      <color rgb="FF000000"/>
      <name val="Aptos Narrow"/>
      <scheme val="minor"/>
    </font>
    <font>
      <b/>
      <sz val="11"/>
      <color rgb="FF000000"/>
      <name val="Aptos Narrow"/>
      <scheme val="minor"/>
    </font>
    <font>
      <i/>
      <sz val="11"/>
      <color rgb="FF000000"/>
      <name val="Aptos Narrow"/>
      <scheme val="minor"/>
    </font>
    <font>
      <b/>
      <i/>
      <sz val="11"/>
      <color rgb="FF000000"/>
      <name val="Aptos Narrow"/>
      <scheme val="minor"/>
    </font>
    <font>
      <b/>
      <sz val="20"/>
      <color theme="0"/>
      <name val="Aptos Narrow"/>
      <family val="2"/>
      <scheme val="minor"/>
    </font>
    <font>
      <strike/>
      <sz val="11"/>
      <color rgb="FF000000"/>
      <name val="Aptos Narrow"/>
      <scheme val="minor"/>
    </font>
    <font>
      <b/>
      <sz val="12"/>
      <color rgb="FF000000"/>
      <name val="Aptos Narrow"/>
      <family val="2"/>
      <scheme val="minor"/>
    </font>
    <font>
      <sz val="11"/>
      <color rgb="FF000000"/>
      <name val="Aptos Narrow"/>
      <family val="2"/>
      <scheme val="minor"/>
    </font>
    <font>
      <sz val="11"/>
      <color rgb="FF000000"/>
      <name val="Aptos Narrow"/>
      <family val="2"/>
    </font>
    <font>
      <sz val="9"/>
      <color indexed="81"/>
      <name val="Tahoma"/>
      <family val="2"/>
    </font>
    <font>
      <i/>
      <sz val="11"/>
      <name val="Aptos Narrow"/>
      <family val="2"/>
      <scheme val="minor"/>
    </font>
  </fonts>
  <fills count="18">
    <fill>
      <patternFill patternType="none"/>
    </fill>
    <fill>
      <patternFill patternType="gray125"/>
    </fill>
    <fill>
      <patternFill patternType="solid">
        <fgColor rgb="FFD9D9D9"/>
      </patternFill>
    </fill>
    <fill>
      <patternFill patternType="solid">
        <fgColor rgb="FF0F243E"/>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EDE"/>
        <bgColor indexed="64"/>
      </patternFill>
    </fill>
    <fill>
      <patternFill patternType="solid">
        <fgColor rgb="FFFEECFE"/>
        <bgColor indexed="64"/>
      </patternFill>
    </fill>
    <fill>
      <patternFill patternType="solid">
        <fgColor rgb="FFFFFFE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FF0000"/>
        <bgColor indexed="64"/>
      </patternFill>
    </fill>
    <fill>
      <patternFill patternType="solid">
        <fgColor theme="7" tint="-0.249977111117893"/>
        <bgColor indexed="64"/>
      </patternFill>
    </fill>
    <fill>
      <patternFill patternType="solid">
        <fgColor theme="3" tint="0.89999084444715716"/>
        <bgColor indexed="64"/>
      </patternFill>
    </fill>
    <fill>
      <patternFill patternType="solid">
        <fgColor theme="0"/>
        <bgColor indexed="64"/>
      </patternFill>
    </fill>
  </fills>
  <borders count="32">
    <border>
      <left/>
      <right/>
      <top/>
      <bottom/>
      <diagonal/>
    </border>
    <border>
      <left/>
      <right/>
      <top/>
      <bottom style="thin">
        <color rgb="FF000000"/>
      </bottom>
      <diagonal/>
    </border>
    <border>
      <left/>
      <right/>
      <top style="thin">
        <color rgb="FF000000"/>
      </top>
      <bottom style="thin">
        <color rgb="FF000000"/>
      </bottom>
      <diagonal/>
    </border>
    <border>
      <left/>
      <right/>
      <top/>
      <bottom style="thin">
        <color rgb="FFFFFFF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rgb="FF000000"/>
      </top>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bottom style="thin">
        <color theme="2"/>
      </bottom>
      <diagonal/>
    </border>
    <border>
      <left style="thin">
        <color theme="2"/>
      </left>
      <right style="thin">
        <color theme="2"/>
      </right>
      <top/>
      <bottom style="thin">
        <color theme="2"/>
      </bottom>
      <diagonal/>
    </border>
    <border>
      <left style="thin">
        <color theme="2"/>
      </left>
      <right/>
      <top/>
      <bottom style="thin">
        <color theme="2"/>
      </bottom>
      <diagonal/>
    </border>
    <border>
      <left style="thin">
        <color indexed="64"/>
      </left>
      <right/>
      <top style="thin">
        <color indexed="64"/>
      </top>
      <bottom/>
      <diagonal/>
    </border>
    <border>
      <left style="thin">
        <color auto="1"/>
      </left>
      <right/>
      <top/>
      <bottom style="thin">
        <color indexed="64"/>
      </bottom>
      <diagonal/>
    </border>
    <border>
      <left style="thin">
        <color rgb="FF000000"/>
      </left>
      <right style="thin">
        <color rgb="FF000000"/>
      </right>
      <top style="thin">
        <color rgb="FF000000"/>
      </top>
      <bottom style="thin">
        <color theme="2"/>
      </bottom>
      <diagonal/>
    </border>
    <border>
      <left style="thin">
        <color rgb="FF000000"/>
      </left>
      <right style="thin">
        <color rgb="FF000000"/>
      </right>
      <top style="thin">
        <color theme="2"/>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theme="2"/>
      </left>
      <right style="thin">
        <color theme="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3" fillId="0" borderId="0"/>
    <xf numFmtId="9" fontId="1" fillId="0" borderId="0" applyFont="0" applyFill="0" applyBorder="0" applyAlignment="0" applyProtection="0"/>
  </cellStyleXfs>
  <cellXfs count="328">
    <xf numFmtId="0" fontId="0" fillId="0" borderId="0" xfId="0"/>
    <xf numFmtId="0" fontId="5" fillId="0" borderId="0" xfId="1" applyFont="1" applyAlignment="1">
      <alignment horizontal="left" wrapText="1"/>
    </xf>
    <xf numFmtId="0" fontId="5" fillId="0" borderId="0" xfId="1" applyFont="1" applyAlignment="1">
      <alignment horizontal="left" vertical="center" wrapText="1"/>
    </xf>
    <xf numFmtId="0" fontId="7" fillId="0" borderId="0" xfId="1" applyFont="1" applyAlignment="1">
      <alignment horizontal="center" vertical="center" wrapText="1"/>
    </xf>
    <xf numFmtId="0" fontId="7" fillId="0" borderId="0" xfId="1" applyFont="1" applyAlignment="1">
      <alignment horizontal="right" vertical="center" wrapText="1"/>
    </xf>
    <xf numFmtId="0" fontId="7" fillId="0" borderId="0" xfId="1" applyFont="1" applyAlignment="1">
      <alignment horizontal="left" vertical="center" wrapText="1"/>
    </xf>
    <xf numFmtId="0" fontId="5" fillId="0" borderId="0" xfId="1" applyFont="1" applyAlignment="1">
      <alignment vertical="center" wrapText="1"/>
    </xf>
    <xf numFmtId="0" fontId="7" fillId="0" borderId="0" xfId="1" applyFont="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5" fillId="0" borderId="0" xfId="1" applyFont="1" applyAlignment="1">
      <alignment horizontal="center" vertical="center" wrapText="1"/>
    </xf>
    <xf numFmtId="0" fontId="8" fillId="0" borderId="0" xfId="1" applyFont="1" applyAlignment="1">
      <alignment horizontal="left" vertical="center" wrapText="1"/>
    </xf>
    <xf numFmtId="0" fontId="5" fillId="0" borderId="4" xfId="1" applyFont="1" applyBorder="1" applyAlignment="1">
      <alignment vertical="center" wrapText="1"/>
    </xf>
    <xf numFmtId="0" fontId="6" fillId="0" borderId="0" xfId="0" applyFont="1" applyAlignment="1">
      <alignment vertical="center" wrapText="1"/>
    </xf>
    <xf numFmtId="0" fontId="5" fillId="0" borderId="4" xfId="1" applyFont="1" applyBorder="1" applyAlignment="1">
      <alignment horizontal="center" vertical="center" wrapText="1"/>
    </xf>
    <xf numFmtId="0" fontId="8" fillId="0" borderId="0" xfId="1" applyFont="1" applyAlignment="1">
      <alignment horizontal="left" wrapText="1"/>
    </xf>
    <xf numFmtId="0" fontId="4" fillId="0" borderId="0" xfId="1" applyFont="1" applyAlignment="1">
      <alignment horizontal="center" wrapText="1"/>
    </xf>
    <xf numFmtId="0" fontId="4" fillId="0" borderId="0" xfId="1" applyFont="1" applyAlignment="1">
      <alignment horizontal="left" wrapText="1"/>
    </xf>
    <xf numFmtId="0" fontId="7" fillId="0" borderId="0" xfId="1" applyFont="1" applyAlignment="1">
      <alignment horizontal="left" wrapText="1"/>
    </xf>
    <xf numFmtId="0" fontId="7" fillId="0" borderId="4" xfId="1" applyFont="1" applyBorder="1" applyAlignment="1">
      <alignment horizontal="center" wrapText="1"/>
    </xf>
    <xf numFmtId="0" fontId="7" fillId="0" borderId="0" xfId="1" applyFont="1" applyAlignment="1">
      <alignment horizontal="center" wrapText="1"/>
    </xf>
    <xf numFmtId="0" fontId="5" fillId="0" borderId="4" xfId="1" applyFont="1" applyBorder="1" applyAlignment="1">
      <alignment horizontal="center" wrapText="1"/>
    </xf>
    <xf numFmtId="0" fontId="5" fillId="0" borderId="4" xfId="1" applyFont="1" applyBorder="1" applyAlignment="1">
      <alignment horizontal="left" wrapText="1"/>
    </xf>
    <xf numFmtId="0" fontId="5" fillId="0" borderId="0" xfId="1" applyFont="1" applyAlignment="1">
      <alignment horizontal="center" wrapText="1"/>
    </xf>
    <xf numFmtId="0" fontId="5" fillId="4" borderId="0" xfId="1" applyFont="1" applyFill="1" applyAlignment="1">
      <alignment vertical="center" wrapText="1"/>
    </xf>
    <xf numFmtId="0" fontId="7" fillId="4" borderId="0" xfId="1" applyFont="1" applyFill="1" applyAlignment="1">
      <alignment horizontal="left" wrapText="1"/>
    </xf>
    <xf numFmtId="0" fontId="5" fillId="4" borderId="0" xfId="1" applyFont="1" applyFill="1" applyAlignment="1">
      <alignment horizontal="center" vertical="center" wrapText="1"/>
    </xf>
    <xf numFmtId="0" fontId="7" fillId="0" borderId="5" xfId="1" applyFont="1" applyBorder="1" applyAlignment="1">
      <alignment horizontal="left" wrapText="1"/>
    </xf>
    <xf numFmtId="0" fontId="7" fillId="4" borderId="0" xfId="1" applyFont="1" applyFill="1" applyAlignment="1">
      <alignment horizontal="center" wrapText="1"/>
    </xf>
    <xf numFmtId="0" fontId="7" fillId="6" borderId="0" xfId="1" applyFont="1" applyFill="1" applyAlignment="1">
      <alignment vertical="center" wrapText="1"/>
    </xf>
    <xf numFmtId="0" fontId="7" fillId="6" borderId="0" xfId="1" applyFont="1" applyFill="1" applyAlignment="1">
      <alignment horizontal="left" wrapText="1"/>
    </xf>
    <xf numFmtId="0" fontId="7" fillId="6" borderId="0" xfId="1" applyFont="1" applyFill="1" applyAlignment="1">
      <alignment horizontal="center" wrapText="1"/>
    </xf>
    <xf numFmtId="0" fontId="4" fillId="6" borderId="0" xfId="1" applyFont="1" applyFill="1" applyAlignment="1">
      <alignment horizontal="left" vertical="center" wrapText="1"/>
    </xf>
    <xf numFmtId="0" fontId="7" fillId="6" borderId="4" xfId="1" applyFont="1" applyFill="1" applyBorder="1" applyAlignment="1">
      <alignment horizontal="center" wrapText="1"/>
    </xf>
    <xf numFmtId="0" fontId="7" fillId="7" borderId="0" xfId="1" applyFont="1" applyFill="1" applyAlignment="1">
      <alignment vertical="center" wrapText="1"/>
    </xf>
    <xf numFmtId="0" fontId="7" fillId="7" borderId="0" xfId="1" applyFont="1" applyFill="1" applyAlignment="1">
      <alignment horizontal="left" wrapText="1"/>
    </xf>
    <xf numFmtId="0" fontId="7" fillId="7" borderId="0" xfId="1" applyFont="1" applyFill="1" applyAlignment="1">
      <alignment horizontal="center" wrapText="1"/>
    </xf>
    <xf numFmtId="0" fontId="4" fillId="7" borderId="0" xfId="1" applyFont="1" applyFill="1" applyAlignment="1">
      <alignment horizontal="left" vertical="center" wrapText="1"/>
    </xf>
    <xf numFmtId="0" fontId="7" fillId="7" borderId="4" xfId="1" applyFont="1" applyFill="1" applyBorder="1" applyAlignment="1">
      <alignment horizontal="center" wrapText="1"/>
    </xf>
    <xf numFmtId="0" fontId="7" fillId="8" borderId="0" xfId="1" applyFont="1" applyFill="1" applyAlignment="1">
      <alignment vertical="center" wrapText="1"/>
    </xf>
    <xf numFmtId="0" fontId="7" fillId="8" borderId="0" xfId="1" applyFont="1" applyFill="1" applyAlignment="1">
      <alignment horizontal="left" wrapText="1"/>
    </xf>
    <xf numFmtId="0" fontId="7" fillId="8" borderId="0" xfId="1" applyFont="1" applyFill="1" applyAlignment="1">
      <alignment horizontal="center" wrapText="1"/>
    </xf>
    <xf numFmtId="0" fontId="6"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center" vertical="center" wrapText="1"/>
    </xf>
    <xf numFmtId="1" fontId="5" fillId="6" borderId="1" xfId="1" applyNumberFormat="1" applyFont="1" applyFill="1" applyBorder="1" applyAlignment="1">
      <alignment horizontal="center" wrapText="1" shrinkToFit="1"/>
    </xf>
    <xf numFmtId="0" fontId="6" fillId="6" borderId="0" xfId="0" applyFont="1" applyFill="1" applyAlignment="1">
      <alignment vertical="center" wrapText="1"/>
    </xf>
    <xf numFmtId="1" fontId="5" fillId="7" borderId="2" xfId="1" applyNumberFormat="1" applyFont="1" applyFill="1" applyBorder="1" applyAlignment="1">
      <alignment horizontal="center" wrapText="1" shrinkToFit="1"/>
    </xf>
    <xf numFmtId="1" fontId="5" fillId="7" borderId="1" xfId="1" applyNumberFormat="1" applyFont="1" applyFill="1" applyBorder="1" applyAlignment="1">
      <alignment horizontal="center" wrapText="1" shrinkToFit="1"/>
    </xf>
    <xf numFmtId="0" fontId="5" fillId="7" borderId="0" xfId="1" applyFont="1" applyFill="1" applyAlignment="1">
      <alignment horizontal="left" vertical="center" wrapText="1"/>
    </xf>
    <xf numFmtId="0" fontId="6" fillId="7" borderId="0" xfId="0" applyFont="1" applyFill="1" applyAlignment="1">
      <alignment vertical="center" wrapText="1"/>
    </xf>
    <xf numFmtId="1" fontId="5" fillId="0" borderId="0" xfId="1" applyNumberFormat="1" applyFont="1" applyAlignment="1">
      <alignment horizontal="center" wrapText="1" shrinkToFit="1"/>
    </xf>
    <xf numFmtId="164" fontId="5" fillId="0" borderId="0" xfId="1" applyNumberFormat="1" applyFont="1" applyAlignment="1">
      <alignment horizontal="center" wrapText="1" shrinkToFit="1"/>
    </xf>
    <xf numFmtId="0" fontId="6" fillId="8" borderId="0" xfId="0" applyFont="1" applyFill="1" applyAlignment="1">
      <alignment vertical="center" wrapText="1"/>
    </xf>
    <xf numFmtId="1" fontId="5" fillId="6" borderId="0" xfId="1" applyNumberFormat="1" applyFont="1" applyFill="1" applyAlignment="1">
      <alignment vertical="center" wrapText="1" shrinkToFit="1"/>
    </xf>
    <xf numFmtId="1" fontId="5" fillId="6" borderId="4" xfId="1" applyNumberFormat="1" applyFont="1" applyFill="1" applyBorder="1" applyAlignment="1">
      <alignment horizontal="center" wrapText="1" shrinkToFit="1"/>
    </xf>
    <xf numFmtId="1" fontId="5" fillId="7" borderId="0" xfId="1" applyNumberFormat="1" applyFont="1" applyFill="1" applyAlignment="1">
      <alignment vertical="center" wrapText="1" shrinkToFit="1"/>
    </xf>
    <xf numFmtId="1" fontId="5" fillId="7" borderId="4" xfId="1" applyNumberFormat="1" applyFont="1" applyFill="1" applyBorder="1" applyAlignment="1">
      <alignment horizontal="center" wrapText="1" shrinkToFit="1"/>
    </xf>
    <xf numFmtId="1" fontId="5" fillId="0" borderId="0" xfId="1" applyNumberFormat="1" applyFont="1" applyAlignment="1">
      <alignment vertical="center" wrapText="1" shrinkToFit="1"/>
    </xf>
    <xf numFmtId="1" fontId="5" fillId="4" borderId="0" xfId="1" applyNumberFormat="1" applyFont="1" applyFill="1" applyAlignment="1">
      <alignment horizontal="center" wrapText="1" shrinkToFit="1"/>
    </xf>
    <xf numFmtId="1" fontId="5" fillId="0" borderId="1" xfId="1" applyNumberFormat="1" applyFont="1" applyBorder="1" applyAlignment="1">
      <alignment horizontal="center" wrapText="1" shrinkToFit="1"/>
    </xf>
    <xf numFmtId="1" fontId="5" fillId="2" borderId="0" xfId="1" applyNumberFormat="1" applyFont="1" applyFill="1" applyAlignment="1">
      <alignment horizontal="center" vertical="center" wrapText="1" shrinkToFit="1"/>
    </xf>
    <xf numFmtId="0" fontId="6" fillId="0" borderId="4" xfId="0" applyFont="1" applyBorder="1" applyAlignment="1">
      <alignment vertical="center" wrapText="1"/>
    </xf>
    <xf numFmtId="0" fontId="6" fillId="0" borderId="4" xfId="0" applyFont="1" applyBorder="1" applyAlignment="1">
      <alignment horizontal="center" wrapText="1"/>
    </xf>
    <xf numFmtId="0" fontId="6" fillId="0" borderId="4" xfId="0" applyFont="1" applyBorder="1" applyAlignment="1">
      <alignment horizontal="left" wrapText="1"/>
    </xf>
    <xf numFmtId="1" fontId="5" fillId="0" borderId="0" xfId="1" applyNumberFormat="1" applyFont="1" applyAlignment="1">
      <alignment horizontal="left" wrapText="1" shrinkToFit="1"/>
    </xf>
    <xf numFmtId="1" fontId="5" fillId="0" borderId="0" xfId="1" applyNumberFormat="1" applyFont="1" applyAlignment="1">
      <alignment horizontal="center" vertical="center" wrapText="1" shrinkToFit="1"/>
    </xf>
    <xf numFmtId="1" fontId="5" fillId="0" borderId="4" xfId="1" applyNumberFormat="1" applyFont="1" applyBorder="1" applyAlignment="1">
      <alignment horizontal="center" wrapText="1" shrinkToFit="1"/>
    </xf>
    <xf numFmtId="49" fontId="5" fillId="6" borderId="1" xfId="1" applyNumberFormat="1" applyFont="1" applyFill="1" applyBorder="1" applyAlignment="1">
      <alignment horizontal="center" wrapText="1" shrinkToFit="1"/>
    </xf>
    <xf numFmtId="0" fontId="10" fillId="0" borderId="0" xfId="0" applyFont="1" applyAlignment="1">
      <alignment vertical="center" wrapText="1"/>
    </xf>
    <xf numFmtId="0" fontId="6" fillId="5" borderId="0" xfId="0" applyFont="1" applyFill="1" applyAlignment="1">
      <alignment horizontal="center" vertical="center" wrapText="1"/>
    </xf>
    <xf numFmtId="0" fontId="7" fillId="6" borderId="5" xfId="1" applyFont="1" applyFill="1" applyBorder="1" applyAlignment="1">
      <alignment horizontal="center" wrapText="1"/>
    </xf>
    <xf numFmtId="0" fontId="7" fillId="8" borderId="5" xfId="1" applyFont="1" applyFill="1" applyBorder="1" applyAlignment="1">
      <alignment horizontal="center" wrapText="1"/>
    </xf>
    <xf numFmtId="0" fontId="7" fillId="7" borderId="5" xfId="1" applyFont="1" applyFill="1" applyBorder="1" applyAlignment="1">
      <alignment horizontal="center" wrapText="1"/>
    </xf>
    <xf numFmtId="0" fontId="2" fillId="10" borderId="5" xfId="0" applyFont="1" applyFill="1" applyBorder="1" applyAlignment="1">
      <alignment horizontal="center" vertical="center"/>
    </xf>
    <xf numFmtId="0" fontId="2" fillId="0" borderId="0" xfId="0" applyFont="1" applyAlignment="1">
      <alignment horizontal="center" vertical="center"/>
    </xf>
    <xf numFmtId="0" fontId="0" fillId="0" borderId="5" xfId="0" applyBorder="1" applyAlignment="1">
      <alignment vertical="center"/>
    </xf>
    <xf numFmtId="0" fontId="0" fillId="0" borderId="0" xfId="0" applyAlignment="1">
      <alignment vertical="center"/>
    </xf>
    <xf numFmtId="9" fontId="0" fillId="0" borderId="5" xfId="2" applyFont="1" applyBorder="1" applyAlignment="1">
      <alignment horizontal="center" vertical="center"/>
    </xf>
    <xf numFmtId="9" fontId="0" fillId="0" borderId="5" xfId="2" applyFont="1" applyFill="1" applyBorder="1" applyAlignment="1">
      <alignment horizontal="center" vertical="center"/>
    </xf>
    <xf numFmtId="0" fontId="13" fillId="0" borderId="0" xfId="1" applyFont="1" applyAlignment="1">
      <alignment horizontal="left" vertical="center" wrapText="1"/>
    </xf>
    <xf numFmtId="1" fontId="13" fillId="6" borderId="0" xfId="1" applyNumberFormat="1" applyFont="1" applyFill="1" applyAlignment="1">
      <alignment vertical="center" wrapText="1" shrinkToFit="1"/>
    </xf>
    <xf numFmtId="0" fontId="13" fillId="6" borderId="0" xfId="1" applyFont="1" applyFill="1" applyAlignment="1">
      <alignment horizontal="left" wrapText="1"/>
    </xf>
    <xf numFmtId="0" fontId="13" fillId="6" borderId="5" xfId="1" applyFont="1" applyFill="1" applyBorder="1" applyAlignment="1">
      <alignment horizontal="center" wrapText="1"/>
    </xf>
    <xf numFmtId="0" fontId="13" fillId="6" borderId="0" xfId="1" applyFont="1" applyFill="1" applyAlignment="1">
      <alignment horizontal="center" wrapText="1"/>
    </xf>
    <xf numFmtId="0" fontId="13" fillId="7" borderId="0" xfId="1" applyFont="1" applyFill="1" applyAlignment="1">
      <alignment vertical="center" wrapText="1"/>
    </xf>
    <xf numFmtId="0" fontId="13" fillId="7" borderId="0" xfId="1" applyFont="1" applyFill="1" applyAlignment="1">
      <alignment horizontal="left" wrapText="1"/>
    </xf>
    <xf numFmtId="0" fontId="13" fillId="7" borderId="5" xfId="1" applyFont="1" applyFill="1" applyBorder="1" applyAlignment="1">
      <alignment horizontal="center" wrapText="1"/>
    </xf>
    <xf numFmtId="0" fontId="13" fillId="7" borderId="0" xfId="1" applyFont="1" applyFill="1" applyAlignment="1">
      <alignment horizontal="center" wrapText="1"/>
    </xf>
    <xf numFmtId="1" fontId="7" fillId="0" borderId="1" xfId="1" applyNumberFormat="1" applyFont="1" applyBorder="1" applyAlignment="1">
      <alignment horizontal="center" wrapText="1" shrinkToFit="1"/>
    </xf>
    <xf numFmtId="1" fontId="7" fillId="6" borderId="1" xfId="1" applyNumberFormat="1" applyFont="1" applyFill="1" applyBorder="1" applyAlignment="1">
      <alignment horizontal="center" wrapText="1" shrinkToFit="1"/>
    </xf>
    <xf numFmtId="1" fontId="7" fillId="7" borderId="1" xfId="1" applyNumberFormat="1" applyFont="1" applyFill="1" applyBorder="1" applyAlignment="1">
      <alignment horizontal="center" wrapText="1" shrinkToFit="1"/>
    </xf>
    <xf numFmtId="1" fontId="7" fillId="0" borderId="0" xfId="1" applyNumberFormat="1" applyFont="1" applyAlignment="1">
      <alignment horizontal="center" wrapText="1" shrinkToFit="1"/>
    </xf>
    <xf numFmtId="0" fontId="2" fillId="11" borderId="5" xfId="0" applyFont="1" applyFill="1" applyBorder="1" applyAlignment="1">
      <alignment horizontal="center" vertical="center"/>
    </xf>
    <xf numFmtId="0" fontId="0" fillId="0" borderId="5" xfId="0" applyBorder="1" applyAlignment="1">
      <alignment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indent="1"/>
    </xf>
    <xf numFmtId="0" fontId="2" fillId="11" borderId="7" xfId="0" applyFont="1" applyFill="1" applyBorder="1" applyAlignment="1">
      <alignment horizontal="center" vertical="center"/>
    </xf>
    <xf numFmtId="9" fontId="15" fillId="0" borderId="0" xfId="2" applyFont="1" applyAlignment="1">
      <alignment horizontal="center" vertical="center"/>
    </xf>
    <xf numFmtId="0" fontId="16" fillId="0" borderId="0" xfId="1" applyFont="1" applyAlignment="1">
      <alignment vertical="center" wrapText="1"/>
    </xf>
    <xf numFmtId="0" fontId="10" fillId="0" borderId="0" xfId="0" applyFont="1" applyAlignment="1">
      <alignment vertical="center"/>
    </xf>
    <xf numFmtId="10" fontId="16" fillId="0" borderId="0" xfId="0" applyNumberFormat="1" applyFont="1" applyAlignment="1">
      <alignment vertical="center" wrapText="1"/>
    </xf>
    <xf numFmtId="0" fontId="16" fillId="0" borderId="0" xfId="0" applyFont="1" applyAlignment="1">
      <alignment vertical="center" wrapText="1"/>
    </xf>
    <xf numFmtId="1" fontId="5" fillId="8" borderId="4" xfId="1" applyNumberFormat="1" applyFont="1" applyFill="1" applyBorder="1" applyAlignment="1">
      <alignment horizontal="center" wrapText="1" shrinkToFit="1"/>
    </xf>
    <xf numFmtId="0" fontId="0" fillId="4" borderId="5" xfId="0" applyFill="1" applyBorder="1" applyAlignment="1">
      <alignment vertical="center"/>
    </xf>
    <xf numFmtId="0" fontId="0" fillId="4" borderId="5" xfId="0" applyFill="1" applyBorder="1" applyAlignment="1">
      <alignment vertical="center" wrapText="1"/>
    </xf>
    <xf numFmtId="0" fontId="0" fillId="4" borderId="5" xfId="0" applyFill="1" applyBorder="1" applyAlignment="1">
      <alignment horizontal="center" vertical="center"/>
    </xf>
    <xf numFmtId="0" fontId="0" fillId="5" borderId="5" xfId="0" applyFill="1" applyBorder="1" applyAlignment="1">
      <alignment vertical="center"/>
    </xf>
    <xf numFmtId="0" fontId="0" fillId="5" borderId="5" xfId="0" applyFill="1" applyBorder="1" applyAlignment="1">
      <alignment vertical="center" wrapText="1"/>
    </xf>
    <xf numFmtId="0" fontId="0" fillId="5" borderId="5" xfId="0" applyFill="1" applyBorder="1" applyAlignment="1">
      <alignment horizontal="center" vertical="center"/>
    </xf>
    <xf numFmtId="0" fontId="14" fillId="0" borderId="5" xfId="0" applyFont="1" applyBorder="1" applyAlignment="1">
      <alignment vertical="center" wrapText="1"/>
    </xf>
    <xf numFmtId="0" fontId="2" fillId="9" borderId="5" xfId="0" applyFont="1" applyFill="1" applyBorder="1" applyAlignment="1">
      <alignment vertical="center"/>
    </xf>
    <xf numFmtId="0" fontId="6" fillId="0" borderId="0" xfId="0" applyFont="1"/>
    <xf numFmtId="0" fontId="6" fillId="0" borderId="0" xfId="0" applyFont="1" applyAlignment="1">
      <alignment horizontal="left" vertical="center" indent="1"/>
    </xf>
    <xf numFmtId="0" fontId="10" fillId="0" borderId="0" xfId="0" applyFont="1"/>
    <xf numFmtId="0" fontId="18" fillId="0" borderId="0" xfId="0" applyFont="1" applyAlignment="1">
      <alignment vertical="center"/>
    </xf>
    <xf numFmtId="0" fontId="10" fillId="0" borderId="0" xfId="0" applyFont="1" applyAlignment="1">
      <alignment horizontal="left" vertical="center" indent="1"/>
    </xf>
    <xf numFmtId="0" fontId="10" fillId="0" borderId="0" xfId="0" applyFont="1" applyAlignment="1">
      <alignment horizontal="center" vertical="center" wrapText="1"/>
    </xf>
    <xf numFmtId="0" fontId="0" fillId="0" borderId="0" xfId="0" applyAlignment="1">
      <alignment vertical="top"/>
    </xf>
    <xf numFmtId="0" fontId="0" fillId="0" borderId="12" xfId="0" applyBorder="1" applyAlignment="1">
      <alignment vertical="top"/>
    </xf>
    <xf numFmtId="0" fontId="0" fillId="0" borderId="12" xfId="0" applyBorder="1" applyAlignment="1">
      <alignment horizontal="left" vertical="center" indent="1"/>
    </xf>
    <xf numFmtId="0" fontId="0" fillId="0" borderId="12" xfId="0" applyBorder="1" applyAlignment="1">
      <alignment horizontal="left" vertical="center" wrapText="1" indent="1"/>
    </xf>
    <xf numFmtId="0" fontId="2" fillId="12" borderId="16" xfId="0" applyFont="1" applyFill="1" applyBorder="1"/>
    <xf numFmtId="0" fontId="2" fillId="12" borderId="16" xfId="0" applyFont="1" applyFill="1" applyBorder="1" applyAlignment="1">
      <alignment vertical="top"/>
    </xf>
    <xf numFmtId="0" fontId="2" fillId="12" borderId="16" xfId="0" applyFont="1" applyFill="1" applyBorder="1" applyAlignment="1">
      <alignment horizontal="left" vertical="top"/>
    </xf>
    <xf numFmtId="0" fontId="0" fillId="0" borderId="12" xfId="0" applyBorder="1" applyAlignment="1">
      <alignment horizontal="left" vertical="top"/>
    </xf>
    <xf numFmtId="0" fontId="0" fillId="0" borderId="0" xfId="0" applyAlignment="1">
      <alignment horizontal="left" vertical="top"/>
    </xf>
    <xf numFmtId="0" fontId="23" fillId="0" borderId="0" xfId="0" applyFont="1"/>
    <xf numFmtId="0" fontId="0" fillId="0" borderId="12" xfId="0" applyBorder="1" applyAlignment="1">
      <alignment horizontal="left" vertical="center"/>
    </xf>
    <xf numFmtId="0" fontId="6" fillId="0" borderId="0" xfId="0" applyFont="1" applyAlignment="1">
      <alignment vertical="top" wrapText="1"/>
    </xf>
    <xf numFmtId="0" fontId="8" fillId="0" borderId="0" xfId="1" applyFont="1" applyAlignment="1">
      <alignment horizontal="left" vertical="top" wrapText="1"/>
    </xf>
    <xf numFmtId="0" fontId="5" fillId="6" borderId="0" xfId="1" applyFont="1" applyFill="1" applyAlignment="1">
      <alignment horizontal="right" vertical="top" wrapText="1"/>
    </xf>
    <xf numFmtId="0" fontId="5" fillId="7" borderId="0" xfId="1" applyFont="1" applyFill="1" applyAlignment="1">
      <alignment horizontal="right" vertical="top" wrapText="1"/>
    </xf>
    <xf numFmtId="0" fontId="4" fillId="0" borderId="0" xfId="1" applyFont="1" applyAlignment="1">
      <alignment horizontal="left" vertical="top" wrapText="1"/>
    </xf>
    <xf numFmtId="0" fontId="5" fillId="0" borderId="0" xfId="1" applyFont="1" applyAlignment="1">
      <alignment horizontal="right" vertical="top" wrapText="1"/>
    </xf>
    <xf numFmtId="0" fontId="7" fillId="0" borderId="0" xfId="1" applyFont="1" applyAlignment="1">
      <alignment vertical="top" wrapText="1"/>
    </xf>
    <xf numFmtId="0" fontId="5" fillId="8" borderId="0" xfId="1" applyFont="1" applyFill="1" applyAlignment="1">
      <alignment horizontal="right" vertical="top" wrapText="1"/>
    </xf>
    <xf numFmtId="0" fontId="7" fillId="6" borderId="0" xfId="1" applyFont="1" applyFill="1" applyAlignment="1">
      <alignment horizontal="right" vertical="top" wrapText="1"/>
    </xf>
    <xf numFmtId="0" fontId="7" fillId="7" borderId="0" xfId="1" applyFont="1" applyFill="1" applyAlignment="1">
      <alignment horizontal="right" vertical="top" wrapText="1"/>
    </xf>
    <xf numFmtId="0" fontId="5" fillId="0" borderId="0" xfId="1" applyFont="1" applyAlignment="1">
      <alignment horizontal="left" vertical="top" wrapText="1"/>
    </xf>
    <xf numFmtId="0" fontId="5" fillId="4" borderId="0" xfId="1" applyFont="1" applyFill="1" applyAlignment="1">
      <alignment horizontal="right" vertical="top" wrapText="1"/>
    </xf>
    <xf numFmtId="0" fontId="7" fillId="0" borderId="0" xfId="1" applyFont="1" applyAlignment="1">
      <alignment horizontal="right" vertical="top" wrapText="1"/>
    </xf>
    <xf numFmtId="0" fontId="5" fillId="0" borderId="4" xfId="1" applyFont="1" applyBorder="1" applyAlignment="1">
      <alignment horizontal="right" vertical="top" wrapText="1"/>
    </xf>
    <xf numFmtId="0" fontId="5" fillId="0" borderId="0" xfId="1" applyFont="1" applyAlignment="1">
      <alignment vertical="top" wrapText="1"/>
    </xf>
    <xf numFmtId="0" fontId="7" fillId="0" borderId="4" xfId="1" applyFont="1" applyBorder="1" applyAlignment="1">
      <alignment vertical="top" wrapText="1"/>
    </xf>
    <xf numFmtId="0" fontId="6" fillId="0" borderId="0" xfId="0" applyFont="1" applyAlignment="1">
      <alignment horizontal="right" vertical="top" wrapText="1"/>
    </xf>
    <xf numFmtId="0" fontId="7" fillId="6" borderId="0" xfId="1" applyFont="1" applyFill="1" applyAlignment="1">
      <alignment vertical="top" wrapText="1"/>
    </xf>
    <xf numFmtId="0" fontId="7" fillId="7" borderId="0" xfId="1" applyFont="1" applyFill="1" applyAlignment="1">
      <alignment vertical="top" wrapText="1"/>
    </xf>
    <xf numFmtId="0" fontId="7" fillId="7" borderId="0" xfId="1" applyFont="1" applyFill="1" applyAlignment="1">
      <alignment horizontal="left" vertical="top" wrapText="1"/>
    </xf>
    <xf numFmtId="0" fontId="21" fillId="0" borderId="0" xfId="1" applyFont="1" applyAlignment="1">
      <alignment vertical="top" wrapText="1"/>
    </xf>
    <xf numFmtId="0" fontId="5" fillId="0" borderId="4" xfId="1" applyFont="1" applyBorder="1" applyAlignment="1">
      <alignment vertical="top" wrapText="1"/>
    </xf>
    <xf numFmtId="0" fontId="10" fillId="0" borderId="0" xfId="0" applyFont="1" applyAlignment="1">
      <alignment horizontal="right" vertical="top" wrapText="1"/>
    </xf>
    <xf numFmtId="0" fontId="6" fillId="0" borderId="0" xfId="0" applyFont="1" applyAlignment="1">
      <alignment horizontal="left" vertical="top" wrapText="1"/>
    </xf>
    <xf numFmtId="0" fontId="20" fillId="0" borderId="0" xfId="1" applyFont="1" applyAlignment="1">
      <alignment vertical="top" wrapText="1"/>
    </xf>
    <xf numFmtId="0" fontId="2" fillId="12" borderId="15" xfId="0" applyFont="1" applyFill="1" applyBorder="1" applyAlignment="1">
      <alignment vertical="top"/>
    </xf>
    <xf numFmtId="0" fontId="0" fillId="0" borderId="13" xfId="0" applyBorder="1" applyAlignment="1">
      <alignment vertical="top"/>
    </xf>
    <xf numFmtId="0" fontId="2" fillId="12" borderId="17" xfId="0" applyFont="1" applyFill="1" applyBorder="1" applyAlignment="1">
      <alignment horizontal="left" vertical="top"/>
    </xf>
    <xf numFmtId="0" fontId="0" fillId="0" borderId="14" xfId="0" applyBorder="1" applyAlignment="1">
      <alignment horizontal="left" vertical="top"/>
    </xf>
    <xf numFmtId="0" fontId="0" fillId="0" borderId="12" xfId="0" applyBorder="1" applyAlignment="1">
      <alignment horizontal="left" vertical="top" wrapText="1" indent="1"/>
    </xf>
    <xf numFmtId="0" fontId="2" fillId="12" borderId="16" xfId="0" applyFont="1" applyFill="1" applyBorder="1" applyAlignment="1">
      <alignment vertical="top" wrapText="1"/>
    </xf>
    <xf numFmtId="0" fontId="0" fillId="0" borderId="0" xfId="0" applyAlignment="1">
      <alignment vertical="top" wrapText="1"/>
    </xf>
    <xf numFmtId="0" fontId="23" fillId="0" borderId="12" xfId="0" applyFont="1" applyBorder="1" applyAlignment="1">
      <alignment horizontal="left" vertical="center" indent="1"/>
    </xf>
    <xf numFmtId="0" fontId="24" fillId="0" borderId="12" xfId="0" applyFont="1" applyBorder="1" applyAlignment="1">
      <alignment horizontal="left" vertical="top" wrapText="1" indent="1"/>
    </xf>
    <xf numFmtId="0" fontId="23" fillId="0" borderId="12" xfId="0" applyFont="1" applyBorder="1" applyAlignment="1">
      <alignment horizontal="left" vertical="top" wrapText="1" indent="1"/>
    </xf>
    <xf numFmtId="0" fontId="0" fillId="0" borderId="22" xfId="0" applyBorder="1" applyAlignment="1">
      <alignment vertical="top"/>
    </xf>
    <xf numFmtId="0" fontId="0" fillId="0" borderId="22" xfId="0" applyBorder="1" applyAlignment="1">
      <alignment vertical="top" wrapText="1"/>
    </xf>
    <xf numFmtId="0" fontId="20" fillId="0" borderId="3" xfId="1" applyFont="1" applyBorder="1" applyAlignment="1">
      <alignment vertical="top" wrapText="1"/>
    </xf>
    <xf numFmtId="0" fontId="7" fillId="4" borderId="0" xfId="1" applyFont="1" applyFill="1" applyAlignment="1">
      <alignment vertical="top" wrapText="1"/>
    </xf>
    <xf numFmtId="0" fontId="0" fillId="0" borderId="12" xfId="0" applyBorder="1" applyAlignment="1">
      <alignment horizontal="left" vertical="top" wrapText="1" indent="3"/>
    </xf>
    <xf numFmtId="0" fontId="20" fillId="4" borderId="0" xfId="1" applyFont="1" applyFill="1" applyAlignment="1">
      <alignment vertical="top" wrapText="1"/>
    </xf>
    <xf numFmtId="0" fontId="7" fillId="4" borderId="0" xfId="1" applyFont="1" applyFill="1" applyAlignment="1">
      <alignment vertical="center" wrapText="1"/>
    </xf>
    <xf numFmtId="0" fontId="5" fillId="4" borderId="4" xfId="1" applyFont="1" applyFill="1" applyBorder="1" applyAlignment="1">
      <alignment horizontal="center" wrapText="1"/>
    </xf>
    <xf numFmtId="0" fontId="7" fillId="4" borderId="5" xfId="1" applyFont="1" applyFill="1" applyBorder="1" applyAlignment="1">
      <alignment horizontal="left" wrapText="1"/>
    </xf>
    <xf numFmtId="1" fontId="5" fillId="4" borderId="2" xfId="1" applyNumberFormat="1" applyFont="1" applyFill="1" applyBorder="1" applyAlignment="1">
      <alignment horizontal="center" wrapText="1" shrinkToFit="1"/>
    </xf>
    <xf numFmtId="0" fontId="5" fillId="4" borderId="0" xfId="1" applyFont="1" applyFill="1" applyAlignment="1">
      <alignment horizontal="left" wrapText="1"/>
    </xf>
    <xf numFmtId="1" fontId="5" fillId="4" borderId="1" xfId="1" applyNumberFormat="1" applyFont="1" applyFill="1" applyBorder="1" applyAlignment="1">
      <alignment horizontal="center" wrapText="1" shrinkToFit="1"/>
    </xf>
    <xf numFmtId="1" fontId="5" fillId="4" borderId="0" xfId="1" applyNumberFormat="1" applyFont="1" applyFill="1" applyAlignment="1">
      <alignment vertical="center" wrapText="1" shrinkToFit="1"/>
    </xf>
    <xf numFmtId="1" fontId="5" fillId="4" borderId="0" xfId="1" applyNumberFormat="1" applyFont="1" applyFill="1" applyAlignment="1">
      <alignment horizontal="left" wrapText="1" shrinkToFit="1"/>
    </xf>
    <xf numFmtId="0" fontId="5" fillId="4" borderId="0" xfId="1" applyFont="1" applyFill="1" applyAlignment="1">
      <alignment horizontal="left" vertical="center" wrapText="1"/>
    </xf>
    <xf numFmtId="1" fontId="5" fillId="4" borderId="4" xfId="1" applyNumberFormat="1" applyFont="1" applyFill="1" applyBorder="1" applyAlignment="1">
      <alignment horizontal="center" wrapText="1" shrinkToFit="1"/>
    </xf>
    <xf numFmtId="0" fontId="2" fillId="12" borderId="30" xfId="0" applyFont="1" applyFill="1" applyBorder="1" applyAlignment="1">
      <alignment vertical="top"/>
    </xf>
    <xf numFmtId="0" fontId="0" fillId="0" borderId="31" xfId="0" applyBorder="1" applyAlignment="1">
      <alignment vertical="top"/>
    </xf>
    <xf numFmtId="0" fontId="20" fillId="0" borderId="0" xfId="1" applyFont="1" applyAlignment="1">
      <alignment vertical="top"/>
    </xf>
    <xf numFmtId="1" fontId="20" fillId="0" borderId="1" xfId="1" applyNumberFormat="1" applyFont="1" applyBorder="1" applyAlignment="1">
      <alignment horizontal="center" wrapText="1" shrinkToFit="1"/>
    </xf>
    <xf numFmtId="0" fontId="5" fillId="0" borderId="0" xfId="1" applyFont="1" applyAlignment="1">
      <alignment horizontal="right" vertical="center" wrapText="1"/>
    </xf>
    <xf numFmtId="1" fontId="20" fillId="4" borderId="1" xfId="1" applyNumberFormat="1" applyFont="1" applyFill="1" applyBorder="1" applyAlignment="1">
      <alignment horizontal="center" wrapText="1" shrinkToFit="1"/>
    </xf>
    <xf numFmtId="0" fontId="5" fillId="4" borderId="0" xfId="1" applyFont="1" applyFill="1" applyAlignment="1">
      <alignment horizontal="center" wrapText="1"/>
    </xf>
    <xf numFmtId="0" fontId="6" fillId="13" borderId="0" xfId="0" applyFont="1" applyFill="1" applyAlignment="1">
      <alignment horizontal="center" vertical="center" wrapText="1"/>
    </xf>
    <xf numFmtId="0" fontId="6" fillId="13" borderId="0" xfId="0" applyFont="1" applyFill="1" applyAlignment="1">
      <alignment horizontal="center" wrapText="1"/>
    </xf>
    <xf numFmtId="0" fontId="30" fillId="0" borderId="12" xfId="0" applyFont="1" applyBorder="1" applyAlignment="1">
      <alignment horizontal="left" vertical="top"/>
    </xf>
    <xf numFmtId="0" fontId="30" fillId="0" borderId="13" xfId="0" applyFont="1" applyBorder="1" applyAlignment="1">
      <alignment vertical="top"/>
    </xf>
    <xf numFmtId="0" fontId="30" fillId="0" borderId="12" xfId="0" applyFont="1" applyBorder="1" applyAlignment="1">
      <alignment vertical="top"/>
    </xf>
    <xf numFmtId="0" fontId="30" fillId="0" borderId="12" xfId="0" applyFont="1" applyBorder="1" applyAlignment="1">
      <alignment horizontal="left" vertical="top" wrapText="1" indent="1"/>
    </xf>
    <xf numFmtId="0" fontId="30" fillId="0" borderId="14" xfId="0" applyFont="1" applyBorder="1" applyAlignment="1">
      <alignment horizontal="left" vertical="top"/>
    </xf>
    <xf numFmtId="0" fontId="30" fillId="0" borderId="31" xfId="0" applyFont="1" applyBorder="1" applyAlignment="1">
      <alignment vertical="top"/>
    </xf>
    <xf numFmtId="0" fontId="30" fillId="0" borderId="0" xfId="0" applyFont="1"/>
    <xf numFmtId="0" fontId="30" fillId="0" borderId="12" xfId="0" applyFont="1" applyBorder="1" applyAlignment="1">
      <alignment horizontal="left" vertical="center"/>
    </xf>
    <xf numFmtId="1" fontId="31" fillId="6" borderId="0" xfId="1" applyNumberFormat="1" applyFont="1" applyFill="1" applyAlignment="1">
      <alignment horizontal="left" wrapText="1" shrinkToFit="1"/>
    </xf>
    <xf numFmtId="1" fontId="31" fillId="7" borderId="0" xfId="1" applyNumberFormat="1" applyFont="1" applyFill="1" applyAlignment="1">
      <alignment horizontal="left" wrapText="1" shrinkToFit="1"/>
    </xf>
    <xf numFmtId="0" fontId="31" fillId="6" borderId="0" xfId="1" applyFont="1" applyFill="1" applyAlignment="1">
      <alignment horizontal="left" wrapText="1"/>
    </xf>
    <xf numFmtId="0" fontId="32" fillId="0" borderId="0" xfId="1" applyFont="1" applyAlignment="1">
      <alignment horizontal="center" wrapText="1"/>
    </xf>
    <xf numFmtId="0" fontId="32" fillId="0" borderId="0" xfId="1" applyFont="1" applyAlignment="1">
      <alignment horizontal="left" wrapText="1"/>
    </xf>
    <xf numFmtId="0" fontId="32" fillId="0" borderId="0" xfId="1" applyFont="1" applyAlignment="1">
      <alignment horizontal="center" vertical="center" wrapText="1"/>
    </xf>
    <xf numFmtId="0" fontId="32" fillId="0" borderId="0" xfId="1" applyFont="1" applyAlignment="1">
      <alignment vertical="center" wrapText="1"/>
    </xf>
    <xf numFmtId="0" fontId="21" fillId="0" borderId="0" xfId="1" applyFont="1" applyAlignment="1">
      <alignment vertical="center" wrapText="1"/>
    </xf>
    <xf numFmtId="0" fontId="20" fillId="0" borderId="4" xfId="1" applyFont="1" applyBorder="1" applyAlignment="1">
      <alignment horizontal="center" wrapText="1"/>
    </xf>
    <xf numFmtId="0" fontId="21" fillId="0" borderId="0" xfId="1" applyFont="1" applyAlignment="1">
      <alignment horizontal="left" wrapText="1"/>
    </xf>
    <xf numFmtId="0" fontId="21" fillId="0" borderId="5" xfId="1" applyFont="1" applyBorder="1" applyAlignment="1">
      <alignment horizontal="left" wrapText="1"/>
    </xf>
    <xf numFmtId="0" fontId="21" fillId="0" borderId="0" xfId="1" applyFont="1" applyAlignment="1">
      <alignment horizontal="center" wrapText="1"/>
    </xf>
    <xf numFmtId="0" fontId="21" fillId="4" borderId="0" xfId="1" applyFont="1" applyFill="1" applyAlignment="1">
      <alignment vertical="center" wrapText="1"/>
    </xf>
    <xf numFmtId="0" fontId="20" fillId="4" borderId="4" xfId="1" applyFont="1" applyFill="1" applyBorder="1" applyAlignment="1">
      <alignment horizontal="center" wrapText="1"/>
    </xf>
    <xf numFmtId="0" fontId="21" fillId="4" borderId="0" xfId="1" applyFont="1" applyFill="1" applyAlignment="1">
      <alignment horizontal="left" wrapText="1"/>
    </xf>
    <xf numFmtId="0" fontId="21" fillId="4" borderId="5" xfId="1" applyFont="1" applyFill="1" applyBorder="1" applyAlignment="1">
      <alignment horizontal="left" wrapText="1"/>
    </xf>
    <xf numFmtId="0" fontId="21" fillId="4" borderId="0" xfId="1" applyFont="1" applyFill="1" applyAlignment="1">
      <alignment horizontal="center" wrapText="1"/>
    </xf>
    <xf numFmtId="0" fontId="20" fillId="0" borderId="0" xfId="1" applyFont="1" applyAlignment="1">
      <alignment vertical="center" wrapText="1"/>
    </xf>
    <xf numFmtId="0" fontId="20" fillId="0" borderId="0" xfId="1" applyFont="1" applyAlignment="1">
      <alignment horizontal="left" wrapText="1"/>
    </xf>
    <xf numFmtId="1" fontId="20" fillId="4" borderId="2" xfId="1" applyNumberFormat="1" applyFont="1" applyFill="1" applyBorder="1" applyAlignment="1">
      <alignment horizontal="center" wrapText="1" shrinkToFit="1"/>
    </xf>
    <xf numFmtId="1" fontId="20" fillId="0" borderId="2" xfId="1" applyNumberFormat="1" applyFont="1" applyBorder="1" applyAlignment="1">
      <alignment horizontal="center" wrapText="1" shrinkToFit="1"/>
    </xf>
    <xf numFmtId="0" fontId="14" fillId="4" borderId="5" xfId="0" applyFont="1" applyFill="1" applyBorder="1" applyAlignment="1">
      <alignment vertical="center" wrapText="1"/>
    </xf>
    <xf numFmtId="0" fontId="24" fillId="0" borderId="5" xfId="0" applyFont="1" applyBorder="1" applyAlignment="1">
      <alignment vertical="center" wrapText="1"/>
    </xf>
    <xf numFmtId="0" fontId="30" fillId="0" borderId="5" xfId="0" applyFont="1" applyBorder="1" applyAlignment="1">
      <alignment vertical="center" wrapText="1"/>
    </xf>
    <xf numFmtId="0" fontId="30" fillId="0" borderId="5" xfId="0" applyFont="1" applyBorder="1" applyAlignment="1">
      <alignment horizontal="center" vertical="center"/>
    </xf>
    <xf numFmtId="0" fontId="34" fillId="0" borderId="5" xfId="0" applyFont="1" applyBorder="1" applyAlignment="1">
      <alignment vertical="center" wrapText="1"/>
    </xf>
    <xf numFmtId="0" fontId="35" fillId="4" borderId="5" xfId="0" applyFont="1" applyFill="1" applyBorder="1" applyAlignment="1">
      <alignment vertical="center" wrapText="1"/>
    </xf>
    <xf numFmtId="0" fontId="2" fillId="13" borderId="5" xfId="0" applyFont="1" applyFill="1" applyBorder="1" applyAlignment="1">
      <alignment vertical="center"/>
    </xf>
    <xf numFmtId="0" fontId="0" fillId="0" borderId="0" xfId="0" applyAlignment="1">
      <alignment wrapText="1"/>
    </xf>
    <xf numFmtId="0" fontId="0" fillId="16" borderId="0" xfId="0" applyFill="1"/>
    <xf numFmtId="0" fontId="0" fillId="0" borderId="12" xfId="0" applyBorder="1" applyAlignment="1">
      <alignment horizontal="left" vertical="top" wrapText="1"/>
    </xf>
    <xf numFmtId="0" fontId="0" fillId="0" borderId="22" xfId="0" applyBorder="1" applyAlignment="1">
      <alignment horizontal="left" vertical="top"/>
    </xf>
    <xf numFmtId="0" fontId="0" fillId="0" borderId="13" xfId="0" applyBorder="1" applyAlignment="1">
      <alignment vertical="top" wrapText="1"/>
    </xf>
    <xf numFmtId="0" fontId="0" fillId="0" borderId="12" xfId="0" applyBorder="1" applyAlignment="1">
      <alignment vertical="top" wrapText="1"/>
    </xf>
    <xf numFmtId="0" fontId="23" fillId="0" borderId="0" xfId="0" applyFont="1" applyAlignment="1">
      <alignment horizontal="left" wrapText="1" indent="3"/>
    </xf>
    <xf numFmtId="0" fontId="0" fillId="0" borderId="14" xfId="0" applyBorder="1" applyAlignment="1">
      <alignment horizontal="left" vertical="top" wrapText="1"/>
    </xf>
    <xf numFmtId="0" fontId="0" fillId="0" borderId="31" xfId="0" applyBorder="1" applyAlignment="1">
      <alignment vertical="top" wrapText="1"/>
    </xf>
    <xf numFmtId="0" fontId="23" fillId="0" borderId="0" xfId="0" applyFont="1" applyAlignment="1">
      <alignment horizontal="left" vertical="top" wrapText="1"/>
    </xf>
    <xf numFmtId="0" fontId="5" fillId="0" borderId="0" xfId="1" applyFont="1" applyAlignment="1">
      <alignment horizontal="right" wrapText="1"/>
    </xf>
    <xf numFmtId="0" fontId="20" fillId="8" borderId="0" xfId="1" applyFont="1" applyFill="1" applyAlignment="1">
      <alignment vertical="top" wrapText="1"/>
    </xf>
    <xf numFmtId="0" fontId="7" fillId="8" borderId="0" xfId="1" applyFont="1" applyFill="1" applyAlignment="1">
      <alignment horizontal="right" vertical="top" wrapText="1"/>
    </xf>
    <xf numFmtId="0" fontId="13" fillId="8" borderId="0" xfId="1" applyFont="1" applyFill="1" applyAlignment="1">
      <alignment vertical="center" wrapText="1"/>
    </xf>
    <xf numFmtId="0" fontId="5" fillId="8" borderId="0" xfId="1" applyFont="1" applyFill="1" applyAlignment="1">
      <alignment horizontal="left" vertical="center" wrapText="1"/>
    </xf>
    <xf numFmtId="0" fontId="20" fillId="6" borderId="0" xfId="1" applyFont="1" applyFill="1" applyAlignment="1">
      <alignment horizontal="left" vertical="top" wrapText="1"/>
    </xf>
    <xf numFmtId="0" fontId="20" fillId="6" borderId="0" xfId="1" applyFont="1" applyFill="1" applyAlignment="1">
      <alignment vertical="top" wrapText="1"/>
    </xf>
    <xf numFmtId="0" fontId="6" fillId="17" borderId="0" xfId="0" applyFont="1" applyFill="1" applyAlignment="1">
      <alignment horizontal="left" vertical="center" wrapText="1"/>
    </xf>
    <xf numFmtId="0" fontId="6" fillId="9" borderId="0" xfId="0" applyFont="1" applyFill="1" applyAlignment="1">
      <alignment horizontal="left" vertical="top" wrapText="1"/>
    </xf>
    <xf numFmtId="0" fontId="10" fillId="0" borderId="0" xfId="0" applyFont="1" applyAlignment="1">
      <alignment vertical="top" wrapText="1"/>
    </xf>
    <xf numFmtId="0" fontId="6" fillId="10" borderId="23" xfId="0" applyFont="1" applyFill="1" applyBorder="1" applyAlignment="1">
      <alignment vertical="top" wrapText="1"/>
    </xf>
    <xf numFmtId="0" fontId="12" fillId="10" borderId="23" xfId="0" applyFont="1" applyFill="1" applyBorder="1" applyAlignment="1">
      <alignment vertical="top" wrapText="1"/>
    </xf>
    <xf numFmtId="0" fontId="0" fillId="0" borderId="22" xfId="0" applyBorder="1" applyAlignment="1">
      <alignment horizontal="left" vertical="top" wrapText="1"/>
    </xf>
    <xf numFmtId="1" fontId="5" fillId="8" borderId="1" xfId="1" applyNumberFormat="1" applyFont="1" applyFill="1" applyBorder="1" applyAlignment="1">
      <alignment horizontal="center" wrapText="1" shrinkToFit="1"/>
    </xf>
    <xf numFmtId="1" fontId="20" fillId="8" borderId="1" xfId="1" applyNumberFormat="1" applyFont="1" applyFill="1" applyBorder="1" applyAlignment="1">
      <alignment horizontal="center" wrapText="1" shrinkToFit="1"/>
    </xf>
    <xf numFmtId="1" fontId="20" fillId="7" borderId="1" xfId="1" applyNumberFormat="1" applyFont="1" applyFill="1" applyBorder="1" applyAlignment="1">
      <alignment horizontal="center" wrapText="1" shrinkToFit="1"/>
    </xf>
    <xf numFmtId="1" fontId="7" fillId="8" borderId="1" xfId="1" applyNumberFormat="1" applyFont="1" applyFill="1" applyBorder="1" applyAlignment="1">
      <alignment horizontal="center" wrapText="1" shrinkToFit="1"/>
    </xf>
    <xf numFmtId="0" fontId="39" fillId="6" borderId="0" xfId="1" applyFont="1" applyFill="1" applyAlignment="1">
      <alignment vertical="top" wrapText="1"/>
    </xf>
    <xf numFmtId="1" fontId="39" fillId="6" borderId="0" xfId="1" applyNumberFormat="1" applyFont="1" applyFill="1" applyAlignment="1">
      <alignment vertical="center" wrapText="1" shrinkToFit="1"/>
    </xf>
    <xf numFmtId="0" fontId="0" fillId="0" borderId="24" xfId="0" applyBorder="1" applyAlignment="1">
      <alignment vertical="top" wrapText="1"/>
    </xf>
    <xf numFmtId="0" fontId="0" fillId="0" borderId="25" xfId="0" applyBorder="1" applyAlignment="1">
      <alignment vertical="top"/>
    </xf>
    <xf numFmtId="0" fontId="24" fillId="0" borderId="25" xfId="0" applyFont="1" applyBorder="1" applyAlignment="1">
      <alignment vertical="top" wrapText="1"/>
    </xf>
    <xf numFmtId="0" fontId="4" fillId="0" borderId="0" xfId="1" applyFont="1" applyAlignment="1">
      <alignment horizontal="left" vertical="center" wrapText="1"/>
    </xf>
    <xf numFmtId="0" fontId="0" fillId="0" borderId="26"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xf>
    <xf numFmtId="0" fontId="0" fillId="0" borderId="22" xfId="0" applyBorder="1" applyAlignment="1">
      <alignment horizontal="left" vertical="top" wrapText="1"/>
    </xf>
    <xf numFmtId="0" fontId="32" fillId="0" borderId="0" xfId="1" applyFont="1" applyAlignment="1">
      <alignment horizontal="left" vertical="center" wrapText="1"/>
    </xf>
    <xf numFmtId="0" fontId="0" fillId="0" borderId="27" xfId="0" applyBorder="1" applyAlignment="1">
      <alignment horizontal="left" vertical="top" wrapText="1"/>
    </xf>
    <xf numFmtId="0" fontId="0" fillId="0" borderId="28" xfId="0" applyBorder="1" applyAlignment="1">
      <alignment horizontal="left" vertical="top"/>
    </xf>
    <xf numFmtId="0" fontId="0" fillId="0" borderId="29" xfId="0" applyBorder="1" applyAlignment="1">
      <alignment horizontal="left" vertical="top" wrapText="1"/>
    </xf>
    <xf numFmtId="0" fontId="0" fillId="0" borderId="28" xfId="0" applyBorder="1" applyAlignment="1">
      <alignment horizontal="left" vertical="top" wrapText="1"/>
    </xf>
    <xf numFmtId="0" fontId="8" fillId="0" borderId="0" xfId="1" applyFont="1" applyAlignment="1">
      <alignment horizontal="left" vertical="center" wrapText="1"/>
    </xf>
    <xf numFmtId="0" fontId="0" fillId="0" borderId="29" xfId="0" applyBorder="1" applyAlignment="1">
      <alignment horizontal="left" vertical="top"/>
    </xf>
    <xf numFmtId="0" fontId="7" fillId="0" borderId="6" xfId="1" applyFont="1" applyBorder="1" applyAlignment="1">
      <alignment horizontal="right" vertical="center" wrapText="1"/>
    </xf>
    <xf numFmtId="0" fontId="7" fillId="0" borderId="0" xfId="1" applyFont="1" applyAlignment="1">
      <alignment horizontal="right" vertical="center" wrapText="1"/>
    </xf>
    <xf numFmtId="0" fontId="9" fillId="3" borderId="0" xfId="1" applyFont="1" applyFill="1" applyAlignment="1">
      <alignment horizontal="center" vertical="center" wrapText="1"/>
    </xf>
    <xf numFmtId="0" fontId="8" fillId="3" borderId="0" xfId="1" applyFont="1" applyFill="1" applyAlignment="1">
      <alignment horizontal="center" vertical="center" wrapText="1"/>
    </xf>
    <xf numFmtId="0" fontId="0" fillId="0" borderId="24" xfId="0" applyBorder="1" applyAlignment="1">
      <alignment horizontal="left" vertical="top" wrapText="1"/>
    </xf>
    <xf numFmtId="0" fontId="0" fillId="0" borderId="25" xfId="0" applyBorder="1" applyAlignment="1">
      <alignment horizontal="left" vertical="top"/>
    </xf>
    <xf numFmtId="0" fontId="40" fillId="0" borderId="29" xfId="0" applyFont="1" applyBorder="1" applyAlignment="1">
      <alignment horizontal="left" vertical="top" wrapText="1"/>
    </xf>
    <xf numFmtId="0" fontId="6" fillId="9" borderId="18" xfId="0" applyFont="1" applyFill="1" applyBorder="1" applyAlignment="1">
      <alignment horizontal="left" vertical="top" wrapText="1"/>
    </xf>
    <xf numFmtId="0" fontId="6" fillId="9" borderId="19" xfId="0" applyFont="1" applyFill="1" applyBorder="1" applyAlignment="1">
      <alignment horizontal="left" vertical="top" wrapText="1"/>
    </xf>
    <xf numFmtId="0" fontId="0" fillId="0" borderId="20" xfId="0" applyBorder="1" applyAlignment="1">
      <alignment horizontal="left" vertical="top"/>
    </xf>
    <xf numFmtId="0" fontId="0" fillId="0" borderId="21" xfId="0" applyBorder="1" applyAlignment="1">
      <alignment horizontal="left" vertical="top"/>
    </xf>
    <xf numFmtId="0" fontId="19" fillId="0" borderId="0" xfId="1" applyFont="1" applyAlignment="1">
      <alignment horizontal="left" vertical="center" wrapText="1"/>
    </xf>
    <xf numFmtId="0" fontId="20" fillId="10" borderId="18" xfId="0" applyFont="1" applyFill="1" applyBorder="1" applyAlignment="1">
      <alignment horizontal="left" vertical="top" wrapText="1"/>
    </xf>
    <xf numFmtId="0" fontId="6" fillId="10" borderId="19" xfId="0" applyFont="1" applyFill="1" applyBorder="1" applyAlignment="1">
      <alignment horizontal="left" vertical="top" wrapText="1"/>
    </xf>
    <xf numFmtId="0" fontId="4" fillId="4" borderId="0" xfId="1" applyFont="1" applyFill="1" applyAlignment="1">
      <alignment horizontal="right" vertical="center" wrapText="1"/>
    </xf>
    <xf numFmtId="0" fontId="7" fillId="6" borderId="8" xfId="1" applyFont="1" applyFill="1" applyBorder="1" applyAlignment="1">
      <alignment horizontal="center" wrapText="1"/>
    </xf>
    <xf numFmtId="0" fontId="7" fillId="6" borderId="7" xfId="1" applyFont="1" applyFill="1" applyBorder="1" applyAlignment="1">
      <alignment horizontal="center" wrapText="1"/>
    </xf>
    <xf numFmtId="1" fontId="5" fillId="6" borderId="0" xfId="1" applyNumberFormat="1" applyFont="1" applyFill="1" applyAlignment="1">
      <alignment horizontal="center" wrapText="1" shrinkToFit="1"/>
    </xf>
    <xf numFmtId="1" fontId="5" fillId="6" borderId="1" xfId="1" applyNumberFormat="1" applyFont="1" applyFill="1" applyBorder="1" applyAlignment="1">
      <alignment horizontal="center" wrapText="1" shrinkToFit="1"/>
    </xf>
    <xf numFmtId="0" fontId="7" fillId="7" borderId="8" xfId="1" applyFont="1" applyFill="1" applyBorder="1" applyAlignment="1">
      <alignment horizontal="center" wrapText="1"/>
    </xf>
    <xf numFmtId="0" fontId="7" fillId="7" borderId="10" xfId="1" applyFont="1" applyFill="1" applyBorder="1" applyAlignment="1">
      <alignment horizontal="center" wrapText="1"/>
    </xf>
    <xf numFmtId="0" fontId="7" fillId="7" borderId="7" xfId="1" applyFont="1" applyFill="1" applyBorder="1" applyAlignment="1">
      <alignment horizontal="center" wrapText="1"/>
    </xf>
    <xf numFmtId="0" fontId="7" fillId="7" borderId="9" xfId="1" applyFont="1" applyFill="1" applyBorder="1" applyAlignment="1">
      <alignment horizontal="center" wrapText="1"/>
    </xf>
    <xf numFmtId="1" fontId="5" fillId="7" borderId="11" xfId="1" applyNumberFormat="1" applyFont="1" applyFill="1" applyBorder="1" applyAlignment="1">
      <alignment horizontal="center" wrapText="1" shrinkToFit="1"/>
    </xf>
    <xf numFmtId="1" fontId="5" fillId="7" borderId="0" xfId="1" applyNumberFormat="1" applyFont="1" applyFill="1" applyAlignment="1">
      <alignment horizontal="center" wrapText="1" shrinkToFit="1"/>
    </xf>
    <xf numFmtId="1" fontId="5" fillId="7" borderId="1" xfId="1" applyNumberFormat="1" applyFont="1" applyFill="1" applyBorder="1" applyAlignment="1">
      <alignment horizontal="center" wrapText="1" shrinkToFit="1"/>
    </xf>
    <xf numFmtId="0" fontId="10" fillId="0" borderId="0" xfId="0" applyFont="1" applyAlignment="1">
      <alignment horizontal="right" vertical="center" wrapText="1"/>
    </xf>
    <xf numFmtId="0" fontId="6" fillId="0" borderId="4" xfId="0" applyFont="1" applyBorder="1" applyAlignment="1">
      <alignment horizontal="left" vertical="center" wrapText="1"/>
    </xf>
    <xf numFmtId="0" fontId="7" fillId="6" borderId="10" xfId="1" applyFont="1" applyFill="1" applyBorder="1" applyAlignment="1">
      <alignment horizontal="center" wrapText="1"/>
    </xf>
    <xf numFmtId="0" fontId="33" fillId="0" borderId="0" xfId="1" applyFont="1" applyAlignment="1">
      <alignment horizontal="left" wrapText="1"/>
    </xf>
    <xf numFmtId="0" fontId="4" fillId="0" borderId="0" xfId="1" applyFont="1" applyAlignment="1">
      <alignment horizontal="left" wrapText="1"/>
    </xf>
    <xf numFmtId="0" fontId="7" fillId="6" borderId="0" xfId="1" applyFont="1" applyFill="1" applyAlignment="1">
      <alignment horizontal="left" wrapText="1"/>
    </xf>
    <xf numFmtId="0" fontId="7" fillId="6" borderId="9" xfId="1" applyFont="1" applyFill="1" applyBorder="1" applyAlignment="1">
      <alignment horizontal="center" wrapText="1"/>
    </xf>
    <xf numFmtId="0" fontId="29" fillId="14" borderId="0" xfId="0" applyFont="1" applyFill="1" applyAlignment="1">
      <alignment horizontal="center" vertical="center"/>
    </xf>
    <xf numFmtId="0" fontId="27" fillId="14" borderId="0" xfId="0" applyFont="1" applyFill="1" applyAlignment="1">
      <alignment horizontal="center" vertical="center"/>
    </xf>
    <xf numFmtId="0" fontId="6" fillId="10" borderId="23" xfId="0" applyFont="1" applyFill="1" applyBorder="1" applyAlignment="1">
      <alignment horizontal="left" vertical="top" wrapText="1"/>
    </xf>
    <xf numFmtId="0" fontId="12" fillId="10" borderId="5" xfId="0" applyFont="1" applyFill="1" applyBorder="1" applyAlignment="1">
      <alignment horizontal="left" vertical="top" wrapText="1"/>
    </xf>
    <xf numFmtId="0" fontId="7" fillId="7" borderId="0" xfId="1" applyFont="1" applyFill="1" applyAlignment="1">
      <alignment horizontal="left" wrapText="1"/>
    </xf>
    <xf numFmtId="0" fontId="11" fillId="0" borderId="0" xfId="0" applyFont="1" applyAlignment="1">
      <alignment horizontal="center" vertical="center" wrapText="1"/>
    </xf>
    <xf numFmtId="0" fontId="2" fillId="13" borderId="5" xfId="0" applyFont="1" applyFill="1" applyBorder="1" applyAlignment="1">
      <alignment horizontal="center" vertical="center"/>
    </xf>
    <xf numFmtId="0" fontId="2" fillId="0" borderId="4" xfId="0" applyFont="1" applyBorder="1" applyAlignment="1">
      <alignment horizontal="center" vertical="center"/>
    </xf>
    <xf numFmtId="0" fontId="29" fillId="14" borderId="0" xfId="0" applyFont="1" applyFill="1" applyAlignment="1">
      <alignment horizontal="center" vertical="center" wrapText="1"/>
    </xf>
    <xf numFmtId="0" fontId="2" fillId="9" borderId="5" xfId="0" applyFont="1" applyFill="1" applyBorder="1" applyAlignment="1">
      <alignment horizontal="center" vertical="center"/>
    </xf>
    <xf numFmtId="0" fontId="26" fillId="14" borderId="0" xfId="0" applyFont="1" applyFill="1" applyAlignment="1">
      <alignment horizontal="center" vertical="center" wrapText="1"/>
    </xf>
    <xf numFmtId="0" fontId="37" fillId="15" borderId="0" xfId="0" applyFont="1" applyFill="1" applyAlignment="1">
      <alignment horizontal="left"/>
    </xf>
    <xf numFmtId="0" fontId="0" fillId="0" borderId="0" xfId="0" applyAlignment="1">
      <alignment horizontal="left" vertical="top" wrapText="1"/>
    </xf>
    <xf numFmtId="0" fontId="5" fillId="8" borderId="0" xfId="1" applyFont="1" applyFill="1" applyAlignment="1">
      <alignment vertical="top" wrapText="1"/>
    </xf>
    <xf numFmtId="0" fontId="5" fillId="7" borderId="0" xfId="1" applyFont="1" applyFill="1" applyAlignment="1">
      <alignment vertical="top" wrapText="1"/>
    </xf>
    <xf numFmtId="0" fontId="40" fillId="0" borderId="22" xfId="0" applyFont="1" applyBorder="1" applyAlignment="1">
      <alignment vertical="top" wrapText="1"/>
    </xf>
    <xf numFmtId="0" fontId="40" fillId="0" borderId="26" xfId="0" applyFont="1" applyBorder="1" applyAlignment="1">
      <alignment horizontal="left" vertical="top"/>
    </xf>
    <xf numFmtId="0" fontId="0" fillId="0" borderId="26" xfId="0" applyFont="1" applyBorder="1" applyAlignment="1">
      <alignment horizontal="left" vertical="top"/>
    </xf>
    <xf numFmtId="0" fontId="5" fillId="4" borderId="0" xfId="1" applyFont="1" applyFill="1" applyAlignment="1">
      <alignment vertical="top" wrapText="1"/>
    </xf>
    <xf numFmtId="0" fontId="43" fillId="0" borderId="12" xfId="0" applyFont="1" applyFill="1" applyBorder="1" applyAlignment="1">
      <alignment horizontal="left" vertical="top" wrapText="1" indent="1"/>
    </xf>
    <xf numFmtId="0" fontId="43" fillId="0" borderId="12" xfId="0" applyFont="1" applyFill="1" applyBorder="1" applyAlignment="1">
      <alignment horizontal="left" vertical="center" wrapText="1" indent="1"/>
    </xf>
    <xf numFmtId="0" fontId="14" fillId="0" borderId="13" xfId="0" applyFont="1" applyFill="1" applyBorder="1" applyAlignment="1">
      <alignment vertical="top"/>
    </xf>
    <xf numFmtId="0" fontId="40" fillId="0" borderId="12" xfId="0" applyFont="1" applyFill="1" applyBorder="1" applyAlignment="1">
      <alignment horizontal="left" vertical="top" wrapText="1" indent="1"/>
    </xf>
    <xf numFmtId="0" fontId="41" fillId="0" borderId="12" xfId="0" applyFont="1" applyFill="1" applyBorder="1" applyAlignment="1">
      <alignment horizontal="left" vertical="top" wrapText="1"/>
    </xf>
    <xf numFmtId="0" fontId="14" fillId="0" borderId="12" xfId="0" applyFont="1" applyBorder="1" applyAlignment="1">
      <alignment horizontal="left" vertical="top" wrapText="1" indent="1"/>
    </xf>
  </cellXfs>
  <cellStyles count="3">
    <cellStyle name="Normal" xfId="0" builtinId="0"/>
    <cellStyle name="Normal 2" xfId="1" xr:uid="{4C618DCA-3C03-4146-ACC7-7F55538B750F}"/>
    <cellStyle name="Percent" xfId="2" builtinId="5"/>
  </cellStyles>
  <dxfs count="12">
    <dxf>
      <alignment horizontal="left" vertical="top"/>
      <border diagonalUp="0" diagonalDown="0">
        <left style="thin">
          <color theme="2"/>
        </left>
        <right/>
        <top style="thin">
          <color theme="2"/>
        </top>
        <bottom style="thin">
          <color theme="2"/>
        </bottom>
        <vertical/>
        <horizontal/>
      </border>
    </dxf>
    <dxf>
      <alignment horizontal="left" vertical="top"/>
      <border diagonalUp="0" diagonalDown="0">
        <left style="thin">
          <color theme="2"/>
        </left>
        <right style="thin">
          <color theme="2"/>
        </right>
        <top style="thin">
          <color theme="2"/>
        </top>
        <bottom style="thin">
          <color theme="2"/>
        </bottom>
        <vertical/>
        <horizontal/>
      </border>
    </dxf>
    <dxf>
      <alignment horizontal="left" vertical="center" textRotation="0" wrapText="0" indent="1" justifyLastLine="0" shrinkToFit="0" readingOrder="0"/>
      <border diagonalUp="0" diagonalDown="0">
        <left style="thin">
          <color theme="2"/>
        </left>
        <right style="thin">
          <color theme="2"/>
        </right>
        <top style="thin">
          <color theme="2"/>
        </top>
        <bottom style="thin">
          <color theme="2"/>
        </bottom>
        <vertical/>
        <horizontal/>
      </border>
    </dxf>
    <dxf>
      <alignment horizontal="left" vertical="top" textRotation="0" wrapText="1" indent="1" justifyLastLine="0" shrinkToFit="0" readingOrder="0"/>
      <border diagonalUp="0" diagonalDown="0">
        <left style="thin">
          <color theme="2"/>
        </left>
        <right style="thin">
          <color theme="2"/>
        </right>
        <top style="thin">
          <color theme="2"/>
        </top>
        <bottom style="thin">
          <color theme="2"/>
        </bottom>
        <vertical/>
        <horizontal/>
      </border>
    </dxf>
    <dxf>
      <alignment horizontal="general" vertical="top" textRotation="0" wrapText="0" indent="0" justifyLastLine="0" shrinkToFit="0" readingOrder="0"/>
      <border diagonalUp="0" diagonalDown="0">
        <left style="thin">
          <color theme="2"/>
        </left>
        <right style="thin">
          <color theme="2"/>
        </right>
        <top style="thin">
          <color theme="2"/>
        </top>
        <bottom style="thin">
          <color theme="2"/>
        </bottom>
        <vertical/>
        <horizontal/>
      </border>
    </dxf>
    <dxf>
      <alignment vertical="top"/>
      <border diagonalUp="0" diagonalDown="0">
        <left style="thin">
          <color theme="2"/>
        </left>
        <right style="thin">
          <color theme="2"/>
        </right>
        <top style="thin">
          <color theme="2"/>
        </top>
        <bottom style="thin">
          <color theme="2"/>
        </bottom>
        <vertical/>
        <horizontal/>
      </border>
    </dxf>
    <dxf>
      <alignment horizontal="general" vertical="top" textRotation="0" wrapText="0" indent="0" justifyLastLine="0" shrinkToFit="0" readingOrder="0"/>
      <border diagonalUp="0" diagonalDown="0">
        <left/>
        <right style="thin">
          <color theme="2"/>
        </right>
        <top style="thin">
          <color theme="2"/>
        </top>
        <bottom style="thin">
          <color theme="2"/>
        </bottom>
        <vertical/>
        <horizontal/>
      </border>
    </dxf>
    <dxf>
      <alignment vertical="top"/>
      <border diagonalUp="0" diagonalDown="0">
        <left/>
        <right style="thin">
          <color theme="2"/>
        </right>
        <top style="thin">
          <color theme="2"/>
        </top>
        <bottom style="thin">
          <color theme="2"/>
        </bottom>
        <vertical/>
        <horizontal/>
      </border>
    </dxf>
    <dxf>
      <border outline="0">
        <top style="thin">
          <color theme="2"/>
        </top>
      </border>
    </dxf>
    <dxf>
      <border outline="0">
        <left style="thin">
          <color theme="2"/>
        </left>
        <right style="thin">
          <color theme="2"/>
        </right>
        <top style="thin">
          <color theme="2"/>
        </top>
        <bottom style="thin">
          <color theme="2"/>
        </bottom>
      </border>
    </dxf>
    <dxf>
      <border outline="0">
        <bottom style="thin">
          <color theme="2"/>
        </bottom>
      </border>
    </dxf>
    <dxf>
      <font>
        <b/>
        <i val="0"/>
        <strike val="0"/>
        <condense val="0"/>
        <extend val="0"/>
        <outline val="0"/>
        <shadow val="0"/>
        <u val="none"/>
        <vertAlign val="baseline"/>
        <sz val="11"/>
        <color theme="1"/>
        <name val="Aptos Narrow"/>
        <family val="2"/>
        <scheme val="minor"/>
      </font>
      <fill>
        <patternFill patternType="solid">
          <fgColor indexed="64"/>
          <bgColor theme="4"/>
        </patternFill>
      </fill>
      <border diagonalUp="0" diagonalDown="0">
        <left style="thin">
          <color theme="2"/>
        </left>
        <right style="thin">
          <color theme="2"/>
        </right>
        <top/>
        <bottom/>
      </border>
    </dxf>
  </dxfs>
  <tableStyles count="0" defaultTableStyle="TableStyleMedium2" defaultPivotStyle="PivotStyleLight16"/>
  <colors>
    <mruColors>
      <color rgb="FFFEECFE"/>
      <color rgb="FFFFFFE1"/>
      <color rgb="FFFFE7F7"/>
      <color rgb="FFFEEDEC"/>
      <color rgb="FFB9D5FF"/>
      <color rgb="FFFFFF66"/>
      <color rgb="FFFFF0E1"/>
      <color rgb="FFDFFFDD"/>
      <color rgb="FFDDEB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persons/person.xml><?xml version="1.0" encoding="utf-8"?>
<personList xmlns="http://schemas.microsoft.com/office/spreadsheetml/2018/threadedcomments" xmlns:x="http://schemas.openxmlformats.org/spreadsheetml/2006/main">
  <person displayName="Len Dittmeier" id="{C3799E6C-208E-40B3-8466-6B3CD24D12A5}" userId="S::ldittmeier@housingsolutionstulsa.org::b8c0d831-e988-4228-817e-32987b206896"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F8F4B7E-1BD9-46A8-9583-3A9272BE633A}" name="Table2" displayName="Table2" ref="A2:I71" totalsRowShown="0" headerRowDxfId="11" headerRowBorderDxfId="10" tableBorderDxfId="9" totalsRowBorderDxfId="8">
  <autoFilter ref="A2:I71" xr:uid="{7F8F4B7E-1BD9-46A8-9583-3A9272BE633A}"/>
  <tableColumns count="9">
    <tableColumn id="1" xr3:uid="{BC05C814-4CCD-4890-A40F-345ECB31A89C}" name="App" dataDxfId="7"/>
    <tableColumn id="8" xr3:uid="{1C5CCD98-C499-4588-A78A-F48DC2747F7B}" name="Fed/Local" dataDxfId="6"/>
    <tableColumn id="2" xr3:uid="{420C6160-D8C0-456E-B87C-5662E1B545D5}" name="Section" dataDxfId="5"/>
    <tableColumn id="3" xr3:uid="{B6A78254-9F07-4BD5-B19D-4E13A702FE98}" name="ID" dataDxfId="4"/>
    <tableColumn id="4" xr3:uid="{B186EBBE-031B-47B3-B4F3-900E03BBBBEB}" name="Question" dataDxfId="3"/>
    <tableColumn id="7" xr3:uid="{F3BECE5A-B346-4300-928A-35407F8DE027}" name="Subtitle" dataDxfId="2"/>
    <tableColumn id="5" xr3:uid="{2DBB6969-B121-4964-BDE0-7881DC8E17AF}" name="Response Type; Choices" dataDxfId="1"/>
    <tableColumn id="6" xr3:uid="{E076F067-C262-4290-8DB9-124BD382FA44}" name="Character Limit" dataDxfId="0"/>
    <tableColumn id="9" xr3:uid="{9FCD2B6B-6E0A-4DE7-AF16-0309344A1D76}" name="Scored"/>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8" dT="2026-06-18T18:27:42.17" personId="{C3799E6C-208E-40B3-8466-6B3CD24D12A5}" id="{5298B182-9791-4624-8414-C879E952A9F4}">
    <text xml:space="preserve">As the FY26 NOFO is drastically different than previous NOFOs, all projects must submit renewal applications and are encouraged to re-evaluate narrative responses to ensure compliance with HUD expectations.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43D00-7FA1-4AF9-B803-2F5ABD313F5F}">
  <sheetPr>
    <tabColor rgb="FFFFFF00"/>
    <pageSetUpPr fitToPage="1"/>
  </sheetPr>
  <dimension ref="A1:P146"/>
  <sheetViews>
    <sheetView showGridLines="0" tabSelected="1" zoomScale="115" zoomScaleNormal="115" workbookViewId="0">
      <pane ySplit="1" topLeftCell="A2" activePane="bottomLeft" state="frozen"/>
      <selection pane="bottomLeft" activeCell="C106" sqref="C106"/>
    </sheetView>
  </sheetViews>
  <sheetFormatPr defaultRowHeight="14.4" x14ac:dyDescent="0.3"/>
  <cols>
    <col min="1" max="1" width="9.109375" style="119"/>
    <col min="2" max="2" width="72.109375" style="119" customWidth="1"/>
    <col min="5" max="5" width="2.6640625" bestFit="1" customWidth="1"/>
    <col min="7" max="7" width="13.44140625" customWidth="1"/>
    <col min="14" max="14" width="11.44140625" customWidth="1"/>
    <col min="16" max="16" width="48.33203125" customWidth="1"/>
    <col min="17" max="17" width="13.88671875" customWidth="1"/>
  </cols>
  <sheetData>
    <row r="1" spans="1:16" ht="20.25" customHeight="1" x14ac:dyDescent="0.3">
      <c r="A1" s="303" t="s">
        <v>0</v>
      </c>
      <c r="B1" s="304"/>
      <c r="C1" s="304"/>
      <c r="D1" s="304"/>
      <c r="E1" s="304"/>
      <c r="F1" s="304"/>
      <c r="G1" s="304"/>
      <c r="H1" s="304"/>
      <c r="I1" s="304"/>
      <c r="J1" s="304"/>
      <c r="K1" s="304"/>
      <c r="L1" s="304"/>
      <c r="M1" s="304"/>
      <c r="N1" s="304"/>
      <c r="O1" s="304"/>
      <c r="P1" s="304"/>
    </row>
    <row r="2" spans="1:16" ht="75.900000000000006" customHeight="1" x14ac:dyDescent="0.3">
      <c r="A2" s="308" t="s">
        <v>580</v>
      </c>
      <c r="B2" s="308"/>
      <c r="C2" s="308"/>
      <c r="D2" s="308"/>
      <c r="E2" s="308"/>
      <c r="F2" s="308"/>
      <c r="G2" s="308"/>
      <c r="H2" s="308"/>
      <c r="I2" s="308"/>
      <c r="J2" s="308"/>
      <c r="K2" s="308" t="e" vm="1">
        <v>#VALUE!</v>
      </c>
      <c r="L2" s="308"/>
      <c r="M2" s="308"/>
      <c r="N2" s="308"/>
      <c r="O2" s="13"/>
      <c r="P2" s="13"/>
    </row>
    <row r="3" spans="1:16" ht="15.6" x14ac:dyDescent="0.3">
      <c r="A3" s="130"/>
      <c r="B3" s="130"/>
      <c r="C3" s="296" t="s">
        <v>1</v>
      </c>
      <c r="D3" s="296"/>
      <c r="E3" s="296"/>
      <c r="F3" s="296"/>
      <c r="G3" s="296"/>
      <c r="H3" s="296"/>
      <c r="I3" s="297"/>
      <c r="J3" s="297"/>
      <c r="K3" s="297"/>
      <c r="L3" s="297"/>
      <c r="M3" s="297"/>
      <c r="N3" s="297"/>
      <c r="O3" s="13"/>
      <c r="P3" s="13"/>
    </row>
    <row r="4" spans="1:16" ht="15.6" x14ac:dyDescent="0.3">
      <c r="A4" s="130"/>
      <c r="B4" s="130"/>
      <c r="C4" s="296" t="s">
        <v>2</v>
      </c>
      <c r="D4" s="296"/>
      <c r="E4" s="296"/>
      <c r="F4" s="296"/>
      <c r="G4" s="296"/>
      <c r="H4" s="296"/>
      <c r="I4" s="297"/>
      <c r="J4" s="297"/>
      <c r="K4" s="297"/>
      <c r="L4" s="297"/>
      <c r="M4" s="297"/>
      <c r="N4" s="297"/>
      <c r="O4" s="13"/>
      <c r="P4" s="13"/>
    </row>
    <row r="5" spans="1:16" ht="15.6" x14ac:dyDescent="0.3">
      <c r="A5" s="130"/>
      <c r="B5" s="130"/>
      <c r="C5" s="296" t="s">
        <v>3</v>
      </c>
      <c r="D5" s="296"/>
      <c r="E5" s="296"/>
      <c r="F5" s="296"/>
      <c r="G5" s="296"/>
      <c r="H5" s="296"/>
      <c r="I5" s="297"/>
      <c r="J5" s="297"/>
      <c r="K5" s="297"/>
      <c r="L5" s="297"/>
      <c r="M5" s="297"/>
      <c r="N5" s="297"/>
      <c r="O5" s="13"/>
      <c r="P5" s="13"/>
    </row>
    <row r="6" spans="1:16" ht="15.6" x14ac:dyDescent="0.3">
      <c r="A6" s="130"/>
      <c r="B6" s="130"/>
      <c r="C6" s="296" t="s">
        <v>4</v>
      </c>
      <c r="D6" s="296"/>
      <c r="E6" s="296"/>
      <c r="F6" s="296"/>
      <c r="G6" s="296"/>
      <c r="H6" s="296"/>
      <c r="I6" s="297"/>
      <c r="J6" s="297"/>
      <c r="K6" s="297"/>
      <c r="L6" s="297"/>
      <c r="M6" s="297"/>
      <c r="N6" s="297"/>
      <c r="O6" s="13"/>
      <c r="P6" s="13"/>
    </row>
    <row r="7" spans="1:16" ht="15.6" x14ac:dyDescent="0.3">
      <c r="A7" s="130"/>
      <c r="B7" s="146"/>
      <c r="C7" s="13"/>
      <c r="D7" s="43"/>
      <c r="E7" s="42"/>
      <c r="F7" s="42"/>
      <c r="G7" s="42"/>
      <c r="H7" s="42"/>
      <c r="I7" s="42"/>
      <c r="J7" s="44"/>
      <c r="K7" s="43"/>
      <c r="L7" s="42"/>
      <c r="M7" s="13"/>
      <c r="N7" s="13"/>
      <c r="O7" s="13"/>
      <c r="P7" s="13"/>
    </row>
    <row r="8" spans="1:16" ht="21" x14ac:dyDescent="0.3">
      <c r="A8" s="272" t="s">
        <v>579</v>
      </c>
      <c r="B8" s="272"/>
      <c r="C8" s="272"/>
      <c r="D8" s="272"/>
      <c r="E8" s="272"/>
      <c r="F8" s="272"/>
      <c r="G8" s="272"/>
      <c r="H8" s="272"/>
      <c r="I8" s="272"/>
      <c r="J8" s="272"/>
      <c r="K8" s="272"/>
      <c r="L8" s="272"/>
      <c r="M8" s="272"/>
      <c r="N8" s="272"/>
      <c r="O8" s="2"/>
      <c r="P8" s="2"/>
    </row>
    <row r="9" spans="1:16" ht="21" x14ac:dyDescent="0.3">
      <c r="A9" s="268" t="s">
        <v>5</v>
      </c>
      <c r="B9" s="268"/>
      <c r="C9" s="268"/>
      <c r="D9" s="268"/>
      <c r="E9" s="268"/>
      <c r="F9" s="268"/>
      <c r="G9" s="268"/>
      <c r="H9" s="268"/>
      <c r="I9" s="268"/>
      <c r="J9" s="268"/>
      <c r="K9" s="268"/>
      <c r="L9" s="268"/>
      <c r="M9" s="268"/>
      <c r="N9" s="268"/>
      <c r="O9" s="8"/>
      <c r="P9" s="13"/>
    </row>
    <row r="10" spans="1:16" ht="21" x14ac:dyDescent="0.4">
      <c r="A10" s="131"/>
      <c r="B10" s="131"/>
      <c r="C10" s="11"/>
      <c r="D10" s="15"/>
      <c r="E10" s="15"/>
      <c r="F10" s="15"/>
      <c r="G10" s="15"/>
      <c r="H10" s="15"/>
      <c r="I10" s="15"/>
      <c r="J10" s="11"/>
      <c r="K10" s="15"/>
      <c r="L10" s="15"/>
      <c r="M10" s="11"/>
      <c r="N10" s="11"/>
      <c r="O10" s="8"/>
      <c r="P10" s="13"/>
    </row>
    <row r="11" spans="1:16" ht="46.8" x14ac:dyDescent="0.3">
      <c r="A11" s="281" t="s">
        <v>6</v>
      </c>
      <c r="B11" s="258"/>
      <c r="C11" s="258"/>
      <c r="D11" s="16" t="s">
        <v>7</v>
      </c>
      <c r="E11" s="17"/>
      <c r="F11" s="17"/>
      <c r="G11" s="16" t="s">
        <v>8</v>
      </c>
      <c r="H11" s="16"/>
      <c r="I11" s="16" t="s">
        <v>9</v>
      </c>
      <c r="J11" s="44"/>
      <c r="K11" s="16" t="s">
        <v>10</v>
      </c>
      <c r="L11" s="17"/>
      <c r="M11" s="8"/>
      <c r="N11" s="8"/>
      <c r="O11" s="100"/>
      <c r="P11" s="69" t="s">
        <v>11</v>
      </c>
    </row>
    <row r="12" spans="1:16" ht="15.6" x14ac:dyDescent="0.3">
      <c r="A12" s="132">
        <v>1</v>
      </c>
      <c r="B12" s="147" t="s">
        <v>12</v>
      </c>
      <c r="C12" s="46"/>
      <c r="D12" s="45">
        <v>90</v>
      </c>
      <c r="E12" s="30" t="s">
        <v>13</v>
      </c>
      <c r="F12" s="198" t="s">
        <v>14</v>
      </c>
      <c r="G12" s="285"/>
      <c r="H12" s="31"/>
      <c r="I12" s="285"/>
      <c r="J12" s="302" t="s">
        <v>15</v>
      </c>
      <c r="K12" s="287">
        <v>18</v>
      </c>
      <c r="L12" s="301" t="s">
        <v>16</v>
      </c>
      <c r="M12" s="46"/>
      <c r="N12" s="46"/>
      <c r="O12" s="13"/>
      <c r="P12" s="305" t="s">
        <v>17</v>
      </c>
    </row>
    <row r="13" spans="1:16" ht="15.6" x14ac:dyDescent="0.3">
      <c r="A13" s="132">
        <v>2</v>
      </c>
      <c r="B13" s="147" t="s">
        <v>18</v>
      </c>
      <c r="C13" s="46"/>
      <c r="D13" s="45" t="s">
        <v>19</v>
      </c>
      <c r="E13" s="30" t="s">
        <v>13</v>
      </c>
      <c r="F13" s="198" t="s">
        <v>20</v>
      </c>
      <c r="G13" s="298"/>
      <c r="H13" s="31"/>
      <c r="I13" s="298"/>
      <c r="J13" s="302"/>
      <c r="K13" s="287"/>
      <c r="L13" s="301"/>
      <c r="M13" s="46"/>
      <c r="N13" s="46"/>
      <c r="O13" s="13"/>
      <c r="P13" s="305"/>
    </row>
    <row r="14" spans="1:16" ht="15.6" x14ac:dyDescent="0.3">
      <c r="A14" s="132">
        <v>3</v>
      </c>
      <c r="B14" s="147" t="s">
        <v>18</v>
      </c>
      <c r="C14" s="46"/>
      <c r="D14" s="45" t="s">
        <v>21</v>
      </c>
      <c r="E14" s="30" t="s">
        <v>13</v>
      </c>
      <c r="F14" s="198" t="s">
        <v>22</v>
      </c>
      <c r="G14" s="286"/>
      <c r="H14" s="31"/>
      <c r="I14" s="286"/>
      <c r="J14" s="302"/>
      <c r="K14" s="288"/>
      <c r="L14" s="301"/>
      <c r="M14" s="46"/>
      <c r="N14" s="46"/>
      <c r="O14" s="13"/>
      <c r="P14" s="305"/>
    </row>
    <row r="15" spans="1:16" ht="15.6" x14ac:dyDescent="0.3">
      <c r="A15" s="133">
        <v>4</v>
      </c>
      <c r="B15" s="148" t="s">
        <v>23</v>
      </c>
      <c r="C15" s="50"/>
      <c r="D15" s="47">
        <v>85</v>
      </c>
      <c r="E15" s="35" t="s">
        <v>13</v>
      </c>
      <c r="F15" s="199" t="s">
        <v>24</v>
      </c>
      <c r="G15" s="289"/>
      <c r="H15" s="36"/>
      <c r="I15" s="289"/>
      <c r="J15" s="292" t="s">
        <v>15</v>
      </c>
      <c r="K15" s="293">
        <v>20</v>
      </c>
      <c r="L15" s="307" t="s">
        <v>16</v>
      </c>
      <c r="M15" s="50"/>
      <c r="N15" s="50"/>
      <c r="O15" s="13"/>
      <c r="P15" s="306" t="s">
        <v>25</v>
      </c>
    </row>
    <row r="16" spans="1:16" ht="15.6" x14ac:dyDescent="0.3">
      <c r="A16" s="133">
        <v>5</v>
      </c>
      <c r="B16" s="148" t="s">
        <v>26</v>
      </c>
      <c r="C16" s="50"/>
      <c r="D16" s="47" t="s">
        <v>27</v>
      </c>
      <c r="E16" s="35" t="s">
        <v>13</v>
      </c>
      <c r="F16" s="199" t="s">
        <v>28</v>
      </c>
      <c r="G16" s="290"/>
      <c r="H16" s="36"/>
      <c r="I16" s="290"/>
      <c r="J16" s="292"/>
      <c r="K16" s="294"/>
      <c r="L16" s="307"/>
      <c r="M16" s="50"/>
      <c r="N16" s="50"/>
      <c r="O16" s="13"/>
      <c r="P16" s="306"/>
    </row>
    <row r="17" spans="1:16" ht="15.6" x14ac:dyDescent="0.3">
      <c r="A17" s="133">
        <v>6</v>
      </c>
      <c r="B17" s="148" t="s">
        <v>26</v>
      </c>
      <c r="C17" s="50"/>
      <c r="D17" s="47" t="s">
        <v>29</v>
      </c>
      <c r="E17" s="35" t="s">
        <v>13</v>
      </c>
      <c r="F17" s="199" t="s">
        <v>22</v>
      </c>
      <c r="G17" s="291"/>
      <c r="H17" s="36"/>
      <c r="I17" s="291"/>
      <c r="J17" s="292"/>
      <c r="K17" s="295"/>
      <c r="L17" s="307"/>
      <c r="M17" s="50"/>
      <c r="N17" s="50"/>
      <c r="O17" s="13"/>
      <c r="P17" s="306"/>
    </row>
    <row r="18" spans="1:16" ht="15.9" customHeight="1" x14ac:dyDescent="0.3">
      <c r="A18" s="134"/>
      <c r="B18" s="134"/>
      <c r="C18" s="17"/>
      <c r="D18" s="17"/>
      <c r="E18" s="17"/>
      <c r="F18" s="17"/>
      <c r="G18" s="17"/>
      <c r="H18" s="17"/>
      <c r="I18" s="17"/>
      <c r="J18" s="17"/>
      <c r="K18" s="17"/>
      <c r="L18" s="17"/>
      <c r="M18" s="17"/>
      <c r="N18" s="17"/>
      <c r="O18" s="13"/>
      <c r="P18" s="134"/>
    </row>
    <row r="19" spans="1:16" ht="15.6" x14ac:dyDescent="0.3">
      <c r="A19" s="135"/>
      <c r="B19" s="136"/>
      <c r="C19" s="13"/>
      <c r="D19" s="51"/>
      <c r="E19" s="18"/>
      <c r="F19" s="18"/>
      <c r="G19" s="20"/>
      <c r="H19" s="20"/>
      <c r="I19" s="20"/>
      <c r="J19" s="44"/>
      <c r="K19" s="51"/>
      <c r="L19" s="18"/>
      <c r="M19" s="13"/>
      <c r="N19" s="13"/>
      <c r="O19" s="13"/>
      <c r="P19" s="130"/>
    </row>
    <row r="20" spans="1:16" ht="46.8" x14ac:dyDescent="0.3">
      <c r="A20" s="281" t="s">
        <v>30</v>
      </c>
      <c r="B20" s="258"/>
      <c r="C20" s="258"/>
      <c r="D20" s="16" t="s">
        <v>7</v>
      </c>
      <c r="E20" s="17"/>
      <c r="F20" s="17"/>
      <c r="G20" s="16" t="s">
        <v>8</v>
      </c>
      <c r="H20" s="16"/>
      <c r="I20" s="16" t="s">
        <v>9</v>
      </c>
      <c r="J20" s="44"/>
      <c r="K20" s="16" t="s">
        <v>10</v>
      </c>
      <c r="L20" s="17"/>
      <c r="M20" s="8"/>
      <c r="N20" s="8"/>
      <c r="O20" s="100"/>
      <c r="P20" s="245" t="s">
        <v>11</v>
      </c>
    </row>
    <row r="21" spans="1:16" ht="31.2" x14ac:dyDescent="0.3">
      <c r="A21" s="132">
        <v>1</v>
      </c>
      <c r="B21" s="147" t="s">
        <v>31</v>
      </c>
      <c r="C21" s="46"/>
      <c r="D21" s="45">
        <v>10</v>
      </c>
      <c r="E21" s="30" t="s">
        <v>13</v>
      </c>
      <c r="F21" s="200" t="s">
        <v>32</v>
      </c>
      <c r="G21" s="285"/>
      <c r="H21" s="31"/>
      <c r="I21" s="285"/>
      <c r="J21" s="302" t="s">
        <v>15</v>
      </c>
      <c r="K21" s="287">
        <v>8</v>
      </c>
      <c r="L21" s="301" t="s">
        <v>16</v>
      </c>
      <c r="M21" s="46"/>
      <c r="N21" s="46"/>
      <c r="O21" s="13"/>
      <c r="P21" s="282" t="s">
        <v>33</v>
      </c>
    </row>
    <row r="22" spans="1:16" ht="31.2" x14ac:dyDescent="0.3">
      <c r="A22" s="132">
        <v>2</v>
      </c>
      <c r="B22" s="242" t="s">
        <v>34</v>
      </c>
      <c r="C22" s="46"/>
      <c r="D22" s="68" t="s">
        <v>35</v>
      </c>
      <c r="E22" s="30" t="s">
        <v>13</v>
      </c>
      <c r="F22" s="200" t="s">
        <v>36</v>
      </c>
      <c r="G22" s="286"/>
      <c r="H22" s="31"/>
      <c r="I22" s="286"/>
      <c r="J22" s="302"/>
      <c r="K22" s="288"/>
      <c r="L22" s="301"/>
      <c r="M22" s="46"/>
      <c r="N22" s="46"/>
      <c r="O22" s="13"/>
      <c r="P22" s="283"/>
    </row>
    <row r="23" spans="1:16" ht="15.6" x14ac:dyDescent="0.3">
      <c r="A23" s="136"/>
      <c r="B23" s="136"/>
      <c r="C23" s="7"/>
      <c r="D23" s="7"/>
      <c r="E23" s="7"/>
      <c r="F23" s="7"/>
      <c r="G23" s="7"/>
      <c r="H23" s="7"/>
      <c r="I23" s="7"/>
      <c r="J23" s="7"/>
      <c r="K23" s="7"/>
      <c r="L23" s="7"/>
      <c r="M23" s="7"/>
      <c r="N23" s="7"/>
      <c r="O23" s="7"/>
      <c r="P23" s="136"/>
    </row>
    <row r="24" spans="1:16" ht="15.6" x14ac:dyDescent="0.3">
      <c r="A24" s="135"/>
      <c r="B24" s="136"/>
      <c r="C24" s="13"/>
      <c r="D24" s="51"/>
      <c r="E24" s="18"/>
      <c r="F24" s="18"/>
      <c r="G24" s="20"/>
      <c r="H24" s="20"/>
      <c r="I24" s="20"/>
      <c r="J24" s="44"/>
      <c r="K24" s="52"/>
      <c r="L24" s="18"/>
      <c r="M24" s="13"/>
      <c r="N24" s="13"/>
      <c r="O24" s="13"/>
      <c r="P24" s="130"/>
    </row>
    <row r="25" spans="1:16" ht="46.8" x14ac:dyDescent="0.3">
      <c r="A25" s="281" t="s">
        <v>37</v>
      </c>
      <c r="B25" s="258"/>
      <c r="C25" s="258"/>
      <c r="D25" s="16" t="s">
        <v>7</v>
      </c>
      <c r="E25" s="17"/>
      <c r="F25" s="17"/>
      <c r="G25" s="16" t="s">
        <v>8</v>
      </c>
      <c r="H25" s="16"/>
      <c r="I25" s="16" t="s">
        <v>9</v>
      </c>
      <c r="J25" s="9"/>
      <c r="K25" s="16" t="s">
        <v>10</v>
      </c>
      <c r="L25" s="17"/>
      <c r="M25" s="8"/>
      <c r="N25" s="8"/>
      <c r="O25" s="100"/>
      <c r="P25" s="245" t="s">
        <v>11</v>
      </c>
    </row>
    <row r="26" spans="1:16" ht="62.4" x14ac:dyDescent="0.3">
      <c r="A26" s="132">
        <v>1</v>
      </c>
      <c r="B26" s="241" t="s">
        <v>38</v>
      </c>
      <c r="C26" s="32"/>
      <c r="D26" s="249">
        <v>5</v>
      </c>
      <c r="E26" s="30" t="s">
        <v>13</v>
      </c>
      <c r="F26" s="30"/>
      <c r="G26" s="71"/>
      <c r="H26" s="31"/>
      <c r="I26" s="71"/>
      <c r="J26" s="31" t="s">
        <v>15</v>
      </c>
      <c r="K26" s="249">
        <v>6</v>
      </c>
      <c r="L26" s="30" t="s">
        <v>16</v>
      </c>
      <c r="M26" s="32"/>
      <c r="N26" s="32"/>
      <c r="O26" s="102"/>
      <c r="P26" s="246" t="s">
        <v>39</v>
      </c>
    </row>
    <row r="27" spans="1:16" ht="46.8" x14ac:dyDescent="0.3">
      <c r="A27" s="133">
        <v>2</v>
      </c>
      <c r="B27" s="149" t="s">
        <v>40</v>
      </c>
      <c r="C27" s="37"/>
      <c r="D27" s="48">
        <v>5</v>
      </c>
      <c r="E27" s="35" t="s">
        <v>13</v>
      </c>
      <c r="F27" s="35"/>
      <c r="G27" s="73"/>
      <c r="H27" s="36"/>
      <c r="I27" s="73"/>
      <c r="J27" s="36" t="s">
        <v>15</v>
      </c>
      <c r="K27" s="48">
        <v>6</v>
      </c>
      <c r="L27" s="35" t="s">
        <v>16</v>
      </c>
      <c r="M27" s="37"/>
      <c r="N27" s="37"/>
      <c r="O27" s="103"/>
      <c r="P27" s="247" t="s">
        <v>41</v>
      </c>
    </row>
    <row r="28" spans="1:16" ht="15.6" x14ac:dyDescent="0.3">
      <c r="A28" s="130"/>
      <c r="B28" s="130"/>
      <c r="C28" s="13"/>
      <c r="D28" s="13"/>
      <c r="E28" s="13"/>
      <c r="F28" s="13"/>
      <c r="G28" s="13"/>
      <c r="H28" s="13"/>
      <c r="I28" s="13"/>
      <c r="J28" s="13"/>
      <c r="K28" s="13"/>
      <c r="L28" s="13"/>
      <c r="M28" s="13"/>
      <c r="N28" s="13"/>
      <c r="O28" s="103"/>
      <c r="P28" s="130"/>
    </row>
    <row r="29" spans="1:16" ht="15.6" x14ac:dyDescent="0.3">
      <c r="A29" s="130"/>
      <c r="B29" s="130"/>
      <c r="C29" s="13"/>
      <c r="D29" s="13"/>
      <c r="E29" s="13"/>
      <c r="F29" s="13"/>
      <c r="G29" s="13"/>
      <c r="H29" s="13"/>
      <c r="I29" s="13"/>
      <c r="J29" s="13"/>
      <c r="K29" s="13"/>
      <c r="L29" s="13"/>
      <c r="M29" s="13"/>
      <c r="N29" s="13"/>
      <c r="O29" s="103"/>
      <c r="P29" s="130"/>
    </row>
    <row r="30" spans="1:16" ht="62.4" x14ac:dyDescent="0.3">
      <c r="A30" s="132">
        <v>3</v>
      </c>
      <c r="B30" s="147" t="s">
        <v>42</v>
      </c>
      <c r="C30" s="29"/>
      <c r="D30" s="45">
        <v>4</v>
      </c>
      <c r="E30" s="30" t="s">
        <v>13</v>
      </c>
      <c r="F30" s="30"/>
      <c r="G30" s="71"/>
      <c r="H30" s="31"/>
      <c r="I30" s="71"/>
      <c r="J30" s="31" t="s">
        <v>15</v>
      </c>
      <c r="K30" s="45">
        <v>5</v>
      </c>
      <c r="L30" s="30" t="s">
        <v>16</v>
      </c>
      <c r="M30" s="46"/>
      <c r="N30" s="46"/>
      <c r="O30" s="102"/>
      <c r="P30" s="246" t="s">
        <v>43</v>
      </c>
    </row>
    <row r="31" spans="1:16" ht="62.4" x14ac:dyDescent="0.3">
      <c r="A31" s="133">
        <v>4</v>
      </c>
      <c r="B31" s="148" t="s">
        <v>44</v>
      </c>
      <c r="C31" s="34"/>
      <c r="D31" s="47">
        <v>4</v>
      </c>
      <c r="E31" s="35" t="s">
        <v>13</v>
      </c>
      <c r="F31" s="35"/>
      <c r="G31" s="73"/>
      <c r="H31" s="36"/>
      <c r="I31" s="73"/>
      <c r="J31" s="36" t="s">
        <v>15</v>
      </c>
      <c r="K31" s="47">
        <v>5</v>
      </c>
      <c r="L31" s="35" t="s">
        <v>16</v>
      </c>
      <c r="M31" s="50"/>
      <c r="N31" s="50"/>
      <c r="O31" s="103"/>
      <c r="P31" s="247" t="s">
        <v>45</v>
      </c>
    </row>
    <row r="32" spans="1:16" ht="15.6" x14ac:dyDescent="0.3">
      <c r="A32" s="130"/>
      <c r="B32" s="130"/>
      <c r="C32" s="13"/>
      <c r="D32" s="13"/>
      <c r="E32" s="13"/>
      <c r="F32" s="13"/>
      <c r="G32" s="13"/>
      <c r="H32" s="13"/>
      <c r="I32" s="13"/>
      <c r="J32" s="13"/>
      <c r="K32" s="13"/>
      <c r="L32" s="13"/>
      <c r="M32" s="13"/>
      <c r="N32" s="13"/>
      <c r="O32" s="103"/>
      <c r="P32" s="130"/>
    </row>
    <row r="33" spans="1:16" ht="15.6" x14ac:dyDescent="0.3">
      <c r="A33" s="130"/>
      <c r="B33" s="130"/>
      <c r="C33" s="13"/>
      <c r="D33" s="13"/>
      <c r="E33" s="13"/>
      <c r="F33" s="13"/>
      <c r="G33" s="13"/>
      <c r="H33" s="13"/>
      <c r="I33" s="13"/>
      <c r="J33" s="13"/>
      <c r="K33" s="13"/>
      <c r="L33" s="13"/>
      <c r="M33" s="13"/>
      <c r="N33" s="13"/>
      <c r="O33" s="103"/>
      <c r="P33" s="130"/>
    </row>
    <row r="34" spans="1:16" ht="46.8" x14ac:dyDescent="0.3">
      <c r="A34" s="132">
        <v>5</v>
      </c>
      <c r="B34" s="147" t="s">
        <v>46</v>
      </c>
      <c r="C34" s="29"/>
      <c r="D34" s="45">
        <v>7</v>
      </c>
      <c r="E34" s="30" t="s">
        <v>13</v>
      </c>
      <c r="F34" s="30"/>
      <c r="G34" s="71"/>
      <c r="H34" s="31"/>
      <c r="I34" s="71"/>
      <c r="J34" s="31" t="s">
        <v>15</v>
      </c>
      <c r="K34" s="45">
        <v>5</v>
      </c>
      <c r="L34" s="30" t="s">
        <v>16</v>
      </c>
      <c r="M34" s="46"/>
      <c r="N34" s="46"/>
      <c r="O34" s="102"/>
      <c r="P34" s="246" t="s">
        <v>47</v>
      </c>
    </row>
    <row r="35" spans="1:16" ht="46.8" x14ac:dyDescent="0.3">
      <c r="A35" s="133">
        <v>6</v>
      </c>
      <c r="B35" s="148" t="s">
        <v>48</v>
      </c>
      <c r="C35" s="34"/>
      <c r="D35" s="47">
        <v>7</v>
      </c>
      <c r="E35" s="35" t="s">
        <v>13</v>
      </c>
      <c r="F35" s="35"/>
      <c r="G35" s="73"/>
      <c r="H35" s="36"/>
      <c r="I35" s="73"/>
      <c r="J35" s="36" t="s">
        <v>15</v>
      </c>
      <c r="K35" s="47">
        <v>5</v>
      </c>
      <c r="L35" s="35" t="s">
        <v>16</v>
      </c>
      <c r="M35" s="50"/>
      <c r="N35" s="50"/>
      <c r="O35" s="103"/>
      <c r="P35" s="247" t="s">
        <v>49</v>
      </c>
    </row>
    <row r="36" spans="1:16" ht="15.6" x14ac:dyDescent="0.3">
      <c r="A36" s="130"/>
      <c r="B36" s="130"/>
      <c r="C36" s="13"/>
      <c r="D36" s="13"/>
      <c r="E36" s="13"/>
      <c r="F36" s="13"/>
      <c r="G36" s="13"/>
      <c r="H36" s="13"/>
      <c r="I36" s="13"/>
      <c r="J36" s="13"/>
      <c r="K36" s="13"/>
      <c r="L36" s="13"/>
      <c r="M36" s="13"/>
      <c r="N36" s="13"/>
      <c r="O36" s="103"/>
      <c r="P36" s="130"/>
    </row>
    <row r="37" spans="1:16" ht="15.6" x14ac:dyDescent="0.3">
      <c r="A37" s="130"/>
      <c r="B37" s="130"/>
      <c r="C37" s="13"/>
      <c r="D37" s="13"/>
      <c r="E37" s="13"/>
      <c r="F37" s="13"/>
      <c r="G37" s="13"/>
      <c r="H37" s="13"/>
      <c r="I37" s="13"/>
      <c r="J37" s="13"/>
      <c r="K37" s="13"/>
      <c r="L37" s="13"/>
      <c r="M37" s="13"/>
      <c r="N37" s="13"/>
      <c r="O37" s="103"/>
      <c r="P37" s="130"/>
    </row>
    <row r="38" spans="1:16" ht="62.4" x14ac:dyDescent="0.3">
      <c r="A38" s="132">
        <v>7</v>
      </c>
      <c r="B38" s="147" t="s">
        <v>50</v>
      </c>
      <c r="C38" s="29"/>
      <c r="D38" s="45">
        <v>4</v>
      </c>
      <c r="E38" s="30" t="s">
        <v>13</v>
      </c>
      <c r="F38" s="30"/>
      <c r="G38" s="71"/>
      <c r="H38" s="31"/>
      <c r="I38" s="71"/>
      <c r="J38" s="31" t="s">
        <v>15</v>
      </c>
      <c r="K38" s="45">
        <v>5</v>
      </c>
      <c r="L38" s="30" t="s">
        <v>16</v>
      </c>
      <c r="M38" s="46"/>
      <c r="N38" s="46"/>
      <c r="O38" s="102"/>
      <c r="P38" s="246" t="s">
        <v>51</v>
      </c>
    </row>
    <row r="39" spans="1:16" ht="46.8" x14ac:dyDescent="0.3">
      <c r="A39" s="133">
        <v>8</v>
      </c>
      <c r="B39" s="148" t="s">
        <v>52</v>
      </c>
      <c r="C39" s="34"/>
      <c r="D39" s="47">
        <v>4</v>
      </c>
      <c r="E39" s="35" t="s">
        <v>13</v>
      </c>
      <c r="F39" s="35"/>
      <c r="G39" s="73"/>
      <c r="H39" s="36"/>
      <c r="I39" s="73"/>
      <c r="J39" s="36" t="s">
        <v>15</v>
      </c>
      <c r="K39" s="47">
        <v>5</v>
      </c>
      <c r="L39" s="35" t="s">
        <v>16</v>
      </c>
      <c r="M39" s="50"/>
      <c r="N39" s="50"/>
      <c r="O39" s="13"/>
      <c r="P39" s="247" t="s">
        <v>53</v>
      </c>
    </row>
    <row r="40" spans="1:16" ht="15.6" x14ac:dyDescent="0.3">
      <c r="A40" s="130"/>
      <c r="B40" s="130"/>
      <c r="C40" s="13"/>
      <c r="D40" s="13"/>
      <c r="E40" s="13"/>
      <c r="F40" s="13"/>
      <c r="G40" s="13"/>
      <c r="H40" s="13"/>
      <c r="I40" s="13"/>
      <c r="J40" s="13"/>
      <c r="K40" s="13"/>
      <c r="L40" s="13"/>
      <c r="M40" s="13"/>
      <c r="N40" s="13"/>
      <c r="O40" s="13"/>
      <c r="P40" s="130"/>
    </row>
    <row r="41" spans="1:16" ht="15.6" x14ac:dyDescent="0.3">
      <c r="A41" s="130"/>
      <c r="B41" s="130"/>
      <c r="C41" s="13"/>
      <c r="D41" s="13"/>
      <c r="E41" s="13"/>
      <c r="F41" s="13"/>
      <c r="G41" s="13"/>
      <c r="H41" s="13"/>
      <c r="I41" s="13"/>
      <c r="J41" s="13"/>
      <c r="K41" s="13"/>
      <c r="L41" s="13"/>
      <c r="M41" s="13"/>
      <c r="N41" s="13"/>
      <c r="O41" s="13"/>
      <c r="P41" s="130"/>
    </row>
    <row r="42" spans="1:16" ht="46.8" x14ac:dyDescent="0.3">
      <c r="A42" s="281" t="s">
        <v>54</v>
      </c>
      <c r="B42" s="258"/>
      <c r="C42" s="258"/>
      <c r="D42" s="16" t="s">
        <v>7</v>
      </c>
      <c r="E42" s="17"/>
      <c r="F42" s="17"/>
      <c r="G42" s="16" t="s">
        <v>8</v>
      </c>
      <c r="H42" s="16"/>
      <c r="I42" s="16" t="s">
        <v>9</v>
      </c>
      <c r="J42" s="9"/>
      <c r="K42" s="16" t="s">
        <v>10</v>
      </c>
      <c r="L42" s="17"/>
      <c r="M42" s="8"/>
      <c r="N42" s="8"/>
      <c r="O42" s="8"/>
      <c r="P42" s="245" t="s">
        <v>11</v>
      </c>
    </row>
    <row r="43" spans="1:16" ht="78" x14ac:dyDescent="0.3">
      <c r="A43" s="137">
        <v>1</v>
      </c>
      <c r="B43" s="237" t="s">
        <v>55</v>
      </c>
      <c r="C43" s="39"/>
      <c r="D43" s="104">
        <v>25</v>
      </c>
      <c r="E43" s="40" t="s">
        <v>13</v>
      </c>
      <c r="F43" s="40"/>
      <c r="G43" s="72"/>
      <c r="H43" s="41"/>
      <c r="I43" s="72"/>
      <c r="J43" s="41" t="s">
        <v>15</v>
      </c>
      <c r="K43" s="250">
        <v>2</v>
      </c>
      <c r="L43" s="40" t="s">
        <v>16</v>
      </c>
      <c r="M43" s="53"/>
      <c r="N43" s="53"/>
      <c r="O43" s="13"/>
      <c r="P43" s="246" t="s">
        <v>56</v>
      </c>
    </row>
    <row r="44" spans="1:16" ht="46.8" x14ac:dyDescent="0.3">
      <c r="A44" s="133">
        <v>2</v>
      </c>
      <c r="B44" s="148" t="s">
        <v>57</v>
      </c>
      <c r="C44" s="34"/>
      <c r="D44" s="57">
        <v>10</v>
      </c>
      <c r="E44" s="35" t="s">
        <v>13</v>
      </c>
      <c r="F44" s="35"/>
      <c r="G44" s="73"/>
      <c r="H44" s="36"/>
      <c r="I44" s="73"/>
      <c r="J44" s="36" t="s">
        <v>15</v>
      </c>
      <c r="K44" s="251">
        <v>2</v>
      </c>
      <c r="L44" s="35" t="s">
        <v>16</v>
      </c>
      <c r="M44" s="50"/>
      <c r="N44" s="50"/>
      <c r="O44" s="13"/>
      <c r="P44" s="247" t="s">
        <v>58</v>
      </c>
    </row>
    <row r="45" spans="1:16" ht="15.6" x14ac:dyDescent="0.3">
      <c r="A45" s="135"/>
      <c r="B45" s="136"/>
      <c r="C45" s="7"/>
      <c r="D45" s="51"/>
      <c r="E45" s="18"/>
      <c r="F45" s="18"/>
      <c r="G45" s="20"/>
      <c r="H45" s="20"/>
      <c r="I45" s="20"/>
      <c r="J45" s="3"/>
      <c r="K45" s="92"/>
      <c r="L45" s="18"/>
      <c r="M45" s="13"/>
      <c r="N45" s="13"/>
      <c r="O45" s="13"/>
      <c r="P45" s="13"/>
    </row>
    <row r="46" spans="1:16" ht="15.6" x14ac:dyDescent="0.3">
      <c r="A46" s="136"/>
      <c r="B46" s="136"/>
      <c r="C46" s="7"/>
      <c r="D46" s="7"/>
      <c r="E46" s="7"/>
      <c r="F46" s="7"/>
      <c r="G46" s="7"/>
      <c r="H46" s="7"/>
      <c r="I46" s="7"/>
      <c r="J46" s="7"/>
      <c r="K46" s="7"/>
      <c r="L46" s="7"/>
      <c r="M46" s="7"/>
      <c r="N46" s="7"/>
      <c r="O46" s="7"/>
      <c r="P46" s="7"/>
    </row>
    <row r="47" spans="1:16" ht="46.8" x14ac:dyDescent="0.3">
      <c r="A47" s="258" t="s">
        <v>59</v>
      </c>
      <c r="B47" s="258"/>
      <c r="C47" s="258"/>
      <c r="D47" s="16" t="s">
        <v>7</v>
      </c>
      <c r="E47" s="17"/>
      <c r="F47" s="17"/>
      <c r="G47" s="16" t="s">
        <v>8</v>
      </c>
      <c r="H47" s="16"/>
      <c r="I47" s="16" t="s">
        <v>9</v>
      </c>
      <c r="J47" s="9"/>
      <c r="K47" s="16" t="s">
        <v>10</v>
      </c>
      <c r="L47" s="17"/>
      <c r="M47" s="8"/>
      <c r="N47" s="8"/>
      <c r="O47" s="13"/>
      <c r="P47" s="69" t="s">
        <v>11</v>
      </c>
    </row>
    <row r="48" spans="1:16" ht="32.1" customHeight="1" x14ac:dyDescent="0.3">
      <c r="A48" s="132">
        <v>1</v>
      </c>
      <c r="B48" s="147" t="s">
        <v>60</v>
      </c>
      <c r="C48" s="54"/>
      <c r="D48" s="55">
        <v>100</v>
      </c>
      <c r="E48" s="30" t="s">
        <v>13</v>
      </c>
      <c r="F48" s="30"/>
      <c r="G48" s="71"/>
      <c r="H48" s="31"/>
      <c r="I48" s="71"/>
      <c r="J48" s="31" t="s">
        <v>15</v>
      </c>
      <c r="K48" s="45">
        <v>5</v>
      </c>
      <c r="L48" s="30" t="s">
        <v>16</v>
      </c>
      <c r="M48" s="46"/>
      <c r="N48" s="46"/>
      <c r="O48" s="13"/>
      <c r="P48" s="277" t="s">
        <v>61</v>
      </c>
    </row>
    <row r="49" spans="1:16" ht="31.2" x14ac:dyDescent="0.3">
      <c r="A49" s="133"/>
      <c r="B49" s="148" t="s">
        <v>62</v>
      </c>
      <c r="C49" s="56"/>
      <c r="D49" s="57">
        <v>100</v>
      </c>
      <c r="E49" s="35" t="s">
        <v>13</v>
      </c>
      <c r="F49" s="35"/>
      <c r="G49" s="73"/>
      <c r="H49" s="36"/>
      <c r="I49" s="73"/>
      <c r="J49" s="36" t="s">
        <v>15</v>
      </c>
      <c r="K49" s="48">
        <v>8</v>
      </c>
      <c r="L49" s="35" t="s">
        <v>16</v>
      </c>
      <c r="M49" s="50"/>
      <c r="N49" s="50"/>
      <c r="O49" s="13"/>
      <c r="P49" s="278"/>
    </row>
    <row r="50" spans="1:16" ht="46.8" x14ac:dyDescent="0.3">
      <c r="A50" s="299" t="s">
        <v>63</v>
      </c>
      <c r="B50" s="300"/>
      <c r="C50" s="300"/>
      <c r="D50" s="16" t="s">
        <v>7</v>
      </c>
      <c r="E50" s="17"/>
      <c r="F50" s="17"/>
      <c r="G50" s="16" t="s">
        <v>8</v>
      </c>
      <c r="H50" s="16"/>
      <c r="I50" s="16" t="s">
        <v>9</v>
      </c>
      <c r="J50" s="9"/>
      <c r="K50" s="16" t="s">
        <v>10</v>
      </c>
      <c r="L50" s="17"/>
      <c r="M50" s="8"/>
      <c r="N50" s="8"/>
      <c r="O50" s="13"/>
      <c r="P50" s="243"/>
    </row>
    <row r="51" spans="1:16" ht="31.2" x14ac:dyDescent="0.3">
      <c r="A51" s="132">
        <v>1</v>
      </c>
      <c r="B51" s="253" t="s">
        <v>581</v>
      </c>
      <c r="C51" s="254"/>
      <c r="D51" s="55" t="s">
        <v>64</v>
      </c>
      <c r="E51" s="30"/>
      <c r="F51" s="30"/>
      <c r="G51" s="71"/>
      <c r="H51" s="31"/>
      <c r="I51" s="71"/>
      <c r="J51" s="31" t="s">
        <v>15</v>
      </c>
      <c r="K51" s="45">
        <v>5</v>
      </c>
      <c r="L51" s="30" t="s">
        <v>16</v>
      </c>
      <c r="M51" s="46"/>
      <c r="N51" s="46"/>
      <c r="O51" s="13"/>
      <c r="P51" s="244" t="s">
        <v>65</v>
      </c>
    </row>
    <row r="52" spans="1:16" ht="15.6" x14ac:dyDescent="0.3">
      <c r="A52" s="130"/>
      <c r="B52" s="130"/>
      <c r="C52" s="13"/>
      <c r="D52" s="13"/>
      <c r="E52" s="13"/>
      <c r="F52" s="13"/>
      <c r="G52" s="13"/>
      <c r="H52" s="13"/>
      <c r="I52" s="13"/>
      <c r="J52" s="13"/>
      <c r="K52" s="13"/>
      <c r="L52" s="13"/>
      <c r="M52" s="13"/>
      <c r="N52" s="13"/>
      <c r="O52" s="13"/>
      <c r="P52" s="13"/>
    </row>
    <row r="53" spans="1:16" ht="15.6" x14ac:dyDescent="0.3">
      <c r="A53" s="130"/>
      <c r="B53" s="130"/>
      <c r="C53" s="13"/>
      <c r="D53" s="13"/>
      <c r="E53" s="13"/>
      <c r="F53" s="13"/>
      <c r="G53" s="13"/>
      <c r="H53" s="13"/>
      <c r="I53" s="13"/>
      <c r="J53" s="13"/>
      <c r="K53" s="13"/>
      <c r="L53" s="13"/>
      <c r="M53" s="13"/>
      <c r="N53" s="13"/>
      <c r="O53" s="13"/>
      <c r="P53" s="13"/>
    </row>
    <row r="54" spans="1:16" ht="138.75" customHeight="1" x14ac:dyDescent="0.3">
      <c r="A54" s="138">
        <v>2</v>
      </c>
      <c r="B54" s="316" t="s">
        <v>582</v>
      </c>
      <c r="C54" s="81"/>
      <c r="D54" s="33" t="s">
        <v>64</v>
      </c>
      <c r="E54" s="82"/>
      <c r="F54" s="82"/>
      <c r="G54" s="83"/>
      <c r="H54" s="84"/>
      <c r="I54" s="83"/>
      <c r="J54" s="31" t="s">
        <v>15</v>
      </c>
      <c r="K54" s="90">
        <v>5</v>
      </c>
      <c r="L54" s="30" t="s">
        <v>16</v>
      </c>
      <c r="M54" s="46"/>
      <c r="N54" s="46"/>
      <c r="O54" s="13"/>
      <c r="P54" s="279" t="s">
        <v>66</v>
      </c>
    </row>
    <row r="55" spans="1:16" ht="138" customHeight="1" x14ac:dyDescent="0.3">
      <c r="A55" s="139"/>
      <c r="B55" s="317" t="s">
        <v>583</v>
      </c>
      <c r="C55" s="85"/>
      <c r="D55" s="38" t="s">
        <v>64</v>
      </c>
      <c r="E55" s="86"/>
      <c r="F55" s="86"/>
      <c r="G55" s="87"/>
      <c r="H55" s="88"/>
      <c r="I55" s="87"/>
      <c r="J55" s="36" t="s">
        <v>15</v>
      </c>
      <c r="K55" s="91">
        <v>8</v>
      </c>
      <c r="L55" s="35" t="s">
        <v>16</v>
      </c>
      <c r="M55" s="49"/>
      <c r="N55" s="49"/>
      <c r="O55" s="2"/>
      <c r="P55" s="280"/>
    </row>
    <row r="56" spans="1:16" ht="62.4" x14ac:dyDescent="0.3">
      <c r="A56" s="238">
        <v>3</v>
      </c>
      <c r="B56" s="316" t="s">
        <v>584</v>
      </c>
      <c r="C56" s="239"/>
      <c r="D56" s="33" t="s">
        <v>64</v>
      </c>
      <c r="E56" s="82"/>
      <c r="F56" s="82"/>
      <c r="G56" s="83"/>
      <c r="H56" s="84"/>
      <c r="I56" s="83"/>
      <c r="J56" s="31" t="s">
        <v>15</v>
      </c>
      <c r="K56" s="252">
        <v>4</v>
      </c>
      <c r="L56" s="30" t="s">
        <v>16</v>
      </c>
      <c r="M56" s="240"/>
      <c r="N56" s="240"/>
      <c r="O56" s="2"/>
      <c r="P56" s="279" t="s">
        <v>67</v>
      </c>
    </row>
    <row r="57" spans="1:16" ht="62.4" x14ac:dyDescent="0.3">
      <c r="A57" s="139"/>
      <c r="B57" s="317" t="s">
        <v>585</v>
      </c>
      <c r="C57" s="85"/>
      <c r="D57" s="38" t="s">
        <v>64</v>
      </c>
      <c r="E57" s="86"/>
      <c r="F57" s="86"/>
      <c r="G57" s="87"/>
      <c r="H57" s="88"/>
      <c r="I57" s="87"/>
      <c r="J57" s="36" t="s">
        <v>15</v>
      </c>
      <c r="K57" s="91">
        <v>4</v>
      </c>
      <c r="L57" s="35" t="s">
        <v>16</v>
      </c>
      <c r="M57" s="49"/>
      <c r="N57" s="49"/>
      <c r="O57" s="2"/>
      <c r="P57" s="280"/>
    </row>
    <row r="58" spans="1:16" ht="15.6" x14ac:dyDescent="0.3">
      <c r="A58" s="140"/>
      <c r="B58" s="140"/>
      <c r="C58" s="2"/>
      <c r="D58" s="2"/>
      <c r="E58" s="2"/>
      <c r="F58" s="2"/>
      <c r="G58" s="2"/>
      <c r="H58" s="2"/>
      <c r="I58" s="2"/>
      <c r="J58" s="2"/>
      <c r="K58" s="2"/>
      <c r="L58" s="2"/>
      <c r="M58" s="2"/>
      <c r="N58" s="2"/>
      <c r="O58" s="2"/>
      <c r="P58" s="6"/>
    </row>
    <row r="59" spans="1:16" ht="15.6" x14ac:dyDescent="0.3">
      <c r="A59" s="141"/>
      <c r="B59" s="284" t="s">
        <v>68</v>
      </c>
      <c r="C59" s="284"/>
      <c r="D59" s="284"/>
      <c r="E59" s="284"/>
      <c r="F59" s="284"/>
      <c r="G59" s="284"/>
      <c r="H59" s="284"/>
      <c r="I59" s="25"/>
      <c r="J59" s="26" t="s">
        <v>15</v>
      </c>
      <c r="K59" s="59">
        <f>100-K73</f>
        <v>63</v>
      </c>
      <c r="L59" s="25" t="s">
        <v>16</v>
      </c>
      <c r="M59" s="24"/>
      <c r="N59" s="24"/>
      <c r="O59" s="6"/>
      <c r="P59" s="6"/>
    </row>
    <row r="60" spans="1:16" ht="15.6" x14ac:dyDescent="0.3">
      <c r="A60" s="135"/>
      <c r="B60" s="136"/>
      <c r="C60" s="6"/>
      <c r="D60" s="20"/>
      <c r="E60" s="18"/>
      <c r="F60" s="18"/>
      <c r="G60" s="18"/>
      <c r="H60" s="18"/>
      <c r="I60" s="18"/>
      <c r="J60" s="10"/>
      <c r="K60" s="51"/>
      <c r="L60" s="18"/>
      <c r="M60" s="6"/>
      <c r="N60" s="6"/>
      <c r="O60" s="6"/>
      <c r="P60" s="6"/>
    </row>
    <row r="61" spans="1:16" ht="21" x14ac:dyDescent="0.3">
      <c r="A61" s="268" t="s">
        <v>69</v>
      </c>
      <c r="B61" s="268"/>
      <c r="C61" s="268"/>
      <c r="D61" s="268"/>
      <c r="E61" s="268"/>
      <c r="F61" s="268"/>
      <c r="G61" s="268"/>
      <c r="H61" s="268"/>
      <c r="I61" s="268"/>
      <c r="J61" s="268"/>
      <c r="K61" s="268"/>
      <c r="L61" s="268"/>
      <c r="M61" s="268"/>
      <c r="N61" s="268"/>
      <c r="O61" s="2"/>
      <c r="P61" s="2"/>
    </row>
    <row r="62" spans="1:16" ht="46.8" x14ac:dyDescent="0.3">
      <c r="A62" s="258" t="s">
        <v>70</v>
      </c>
      <c r="B62" s="258"/>
      <c r="C62" s="258"/>
      <c r="D62" s="16" t="s">
        <v>7</v>
      </c>
      <c r="E62" s="17"/>
      <c r="F62" s="17"/>
      <c r="G62" s="16" t="s">
        <v>8</v>
      </c>
      <c r="H62" s="17"/>
      <c r="I62" s="16" t="s">
        <v>9</v>
      </c>
      <c r="J62" s="9"/>
      <c r="K62" s="16" t="s">
        <v>10</v>
      </c>
      <c r="L62" s="17"/>
      <c r="M62" s="8"/>
      <c r="N62" s="8"/>
      <c r="O62" s="8"/>
      <c r="P62" s="69" t="s">
        <v>11</v>
      </c>
    </row>
    <row r="63" spans="1:16" ht="89.25" customHeight="1" x14ac:dyDescent="0.3">
      <c r="A63" s="142">
        <v>1</v>
      </c>
      <c r="B63" s="154" t="s">
        <v>71</v>
      </c>
      <c r="C63" s="7"/>
      <c r="D63" s="19" t="s">
        <v>64</v>
      </c>
      <c r="E63" s="18"/>
      <c r="F63" s="18"/>
      <c r="G63" s="27"/>
      <c r="H63" s="18"/>
      <c r="I63" s="27"/>
      <c r="J63" s="20" t="s">
        <v>15</v>
      </c>
      <c r="K63" s="89">
        <v>3</v>
      </c>
      <c r="L63" s="18" t="s">
        <v>16</v>
      </c>
      <c r="M63" s="80"/>
      <c r="N63" s="80"/>
      <c r="O63" s="2"/>
      <c r="P63" s="166" t="s">
        <v>72</v>
      </c>
    </row>
    <row r="64" spans="1:16" ht="33.75" customHeight="1" x14ac:dyDescent="0.3">
      <c r="A64" s="142">
        <v>2</v>
      </c>
      <c r="B64" s="150" t="s">
        <v>73</v>
      </c>
      <c r="C64" s="7"/>
      <c r="D64" s="19" t="s">
        <v>64</v>
      </c>
      <c r="E64" s="18"/>
      <c r="F64" s="18"/>
      <c r="G64" s="27"/>
      <c r="H64" s="18"/>
      <c r="I64" s="27"/>
      <c r="J64" s="20" t="s">
        <v>15</v>
      </c>
      <c r="K64" s="89">
        <v>2</v>
      </c>
      <c r="L64" s="18" t="s">
        <v>16</v>
      </c>
      <c r="M64" s="80"/>
      <c r="N64" s="80"/>
      <c r="O64" s="2"/>
      <c r="P64" s="165" t="s">
        <v>74</v>
      </c>
    </row>
    <row r="65" spans="1:16" ht="46.8" x14ac:dyDescent="0.3">
      <c r="A65" s="142">
        <v>3</v>
      </c>
      <c r="B65" s="136" t="s">
        <v>75</v>
      </c>
      <c r="C65" s="7"/>
      <c r="D65" s="19" t="s">
        <v>64</v>
      </c>
      <c r="E65" s="18"/>
      <c r="F65" s="18"/>
      <c r="G65" s="27"/>
      <c r="H65" s="18"/>
      <c r="I65" s="27"/>
      <c r="J65" s="20" t="s">
        <v>15</v>
      </c>
      <c r="K65" s="60">
        <v>2</v>
      </c>
      <c r="L65" s="18" t="s">
        <v>16</v>
      </c>
      <c r="M65" s="80"/>
      <c r="N65" s="80"/>
      <c r="O65" s="2"/>
      <c r="P65" s="166" t="s">
        <v>76</v>
      </c>
    </row>
    <row r="66" spans="1:16" ht="115.2" x14ac:dyDescent="0.3">
      <c r="A66" s="142">
        <v>4</v>
      </c>
      <c r="B66" s="154" t="s">
        <v>77</v>
      </c>
      <c r="C66" s="5"/>
      <c r="D66" s="19" t="s">
        <v>64</v>
      </c>
      <c r="E66" s="18"/>
      <c r="F66" s="18"/>
      <c r="G66" s="27"/>
      <c r="H66" s="18"/>
      <c r="I66" s="27"/>
      <c r="J66" s="20" t="s">
        <v>15</v>
      </c>
      <c r="K66" s="89">
        <v>5</v>
      </c>
      <c r="L66" s="18" t="s">
        <v>16</v>
      </c>
      <c r="M66" s="80"/>
      <c r="N66" s="80"/>
      <c r="O66" s="2"/>
      <c r="P66" s="166" t="s">
        <v>78</v>
      </c>
    </row>
    <row r="67" spans="1:16" ht="72" customHeight="1" x14ac:dyDescent="0.3">
      <c r="A67" s="142">
        <v>5</v>
      </c>
      <c r="B67" s="167" t="s">
        <v>79</v>
      </c>
      <c r="C67" s="5"/>
      <c r="D67" s="19" t="s">
        <v>64</v>
      </c>
      <c r="E67" s="18"/>
      <c r="F67" s="18"/>
      <c r="G67" s="27"/>
      <c r="H67" s="18"/>
      <c r="I67" s="27"/>
      <c r="J67" s="20" t="s">
        <v>15</v>
      </c>
      <c r="K67" s="89">
        <v>5</v>
      </c>
      <c r="L67" s="18" t="s">
        <v>16</v>
      </c>
      <c r="M67" s="236"/>
      <c r="N67" s="2"/>
      <c r="O67" s="2"/>
      <c r="P67" s="166" t="s">
        <v>80</v>
      </c>
    </row>
    <row r="68" spans="1:16" ht="104.25" customHeight="1" x14ac:dyDescent="0.3">
      <c r="A68" s="142">
        <v>6</v>
      </c>
      <c r="B68" s="144" t="s">
        <v>586</v>
      </c>
      <c r="C68" s="5"/>
      <c r="D68" s="19" t="s">
        <v>64</v>
      </c>
      <c r="E68" s="18"/>
      <c r="F68" s="18"/>
      <c r="G68" s="27"/>
      <c r="H68" s="18"/>
      <c r="I68" s="27"/>
      <c r="J68" s="20" t="s">
        <v>15</v>
      </c>
      <c r="K68" s="89">
        <v>6</v>
      </c>
      <c r="L68" s="18" t="s">
        <v>16</v>
      </c>
      <c r="M68" s="236"/>
      <c r="N68" s="2"/>
      <c r="O68" s="2"/>
      <c r="P68" s="255" t="s">
        <v>81</v>
      </c>
    </row>
    <row r="69" spans="1:16" ht="27" customHeight="1" x14ac:dyDescent="0.3">
      <c r="A69" s="142">
        <v>7</v>
      </c>
      <c r="B69" s="144" t="s">
        <v>82</v>
      </c>
      <c r="C69" s="6"/>
      <c r="D69" s="19" t="s">
        <v>64</v>
      </c>
      <c r="E69" s="1"/>
      <c r="F69" s="1"/>
      <c r="G69" s="27"/>
      <c r="H69" s="1"/>
      <c r="I69" s="27"/>
      <c r="J69" s="20" t="s">
        <v>15</v>
      </c>
      <c r="K69" s="60">
        <v>5</v>
      </c>
      <c r="L69" s="18" t="s">
        <v>16</v>
      </c>
      <c r="M69" s="6"/>
      <c r="N69" s="6"/>
      <c r="O69" s="6"/>
      <c r="P69" s="165" t="s">
        <v>83</v>
      </c>
    </row>
    <row r="70" spans="1:16" ht="31.2" x14ac:dyDescent="0.3">
      <c r="A70" s="142">
        <v>8</v>
      </c>
      <c r="B70" s="144" t="s">
        <v>84</v>
      </c>
      <c r="C70" s="6"/>
      <c r="D70" s="19" t="s">
        <v>64</v>
      </c>
      <c r="E70" s="18"/>
      <c r="F70" s="18"/>
      <c r="G70" s="27"/>
      <c r="H70" s="18"/>
      <c r="I70" s="27"/>
      <c r="J70" s="20" t="s">
        <v>15</v>
      </c>
      <c r="K70" s="89">
        <v>5</v>
      </c>
      <c r="L70" s="18" t="s">
        <v>16</v>
      </c>
      <c r="M70" s="6"/>
      <c r="N70" s="6"/>
      <c r="O70" s="6"/>
      <c r="P70" s="256" t="s">
        <v>85</v>
      </c>
    </row>
    <row r="71" spans="1:16" ht="69.75" customHeight="1" x14ac:dyDescent="0.3">
      <c r="A71" s="142">
        <v>9</v>
      </c>
      <c r="B71" s="154" t="s">
        <v>86</v>
      </c>
      <c r="C71" s="5"/>
      <c r="D71" s="19" t="s">
        <v>64</v>
      </c>
      <c r="E71" s="18"/>
      <c r="F71" s="18"/>
      <c r="G71" s="27"/>
      <c r="H71" s="18"/>
      <c r="I71" s="27"/>
      <c r="J71" s="20" t="s">
        <v>15</v>
      </c>
      <c r="K71" s="89">
        <v>4</v>
      </c>
      <c r="L71" s="18" t="s">
        <v>16</v>
      </c>
      <c r="M71" s="236"/>
      <c r="N71" s="2"/>
      <c r="O71" s="2"/>
      <c r="P71" s="248" t="s">
        <v>87</v>
      </c>
    </row>
    <row r="72" spans="1:16" ht="15.6" x14ac:dyDescent="0.3">
      <c r="A72" s="135"/>
      <c r="B72" s="144"/>
      <c r="C72" s="6"/>
      <c r="D72" s="20"/>
      <c r="E72" s="20"/>
      <c r="F72" s="20"/>
      <c r="G72" s="20"/>
      <c r="H72" s="20"/>
      <c r="I72" s="20"/>
      <c r="J72" s="20"/>
      <c r="K72" s="51"/>
      <c r="L72" s="18"/>
      <c r="M72" s="6"/>
      <c r="N72" s="6"/>
      <c r="O72" s="6"/>
      <c r="P72" s="6"/>
    </row>
    <row r="73" spans="1:16" ht="15.6" x14ac:dyDescent="0.3">
      <c r="A73" s="141"/>
      <c r="B73" s="284" t="s">
        <v>88</v>
      </c>
      <c r="C73" s="284"/>
      <c r="D73" s="284"/>
      <c r="E73" s="284"/>
      <c r="F73" s="284"/>
      <c r="G73" s="284"/>
      <c r="H73" s="284"/>
      <c r="I73" s="28"/>
      <c r="J73" s="26" t="s">
        <v>15</v>
      </c>
      <c r="K73" s="59">
        <f>SUM(K63:K71)</f>
        <v>37</v>
      </c>
      <c r="L73" s="25" t="s">
        <v>16</v>
      </c>
      <c r="M73" s="24"/>
      <c r="N73" s="24"/>
      <c r="O73" s="6"/>
      <c r="P73" s="6"/>
    </row>
    <row r="74" spans="1:16" ht="15.6" x14ac:dyDescent="0.3">
      <c r="A74" s="143"/>
      <c r="B74" s="151"/>
      <c r="C74" s="12"/>
      <c r="D74" s="21"/>
      <c r="E74" s="22"/>
      <c r="F74" s="22"/>
      <c r="G74" s="22"/>
      <c r="H74" s="22"/>
      <c r="I74" s="22"/>
      <c r="J74" s="14"/>
      <c r="K74" s="21"/>
      <c r="L74" s="22"/>
      <c r="M74" s="12"/>
      <c r="N74" s="12"/>
      <c r="O74" s="6"/>
      <c r="P74" s="6"/>
    </row>
    <row r="75" spans="1:16" ht="15.6" x14ac:dyDescent="0.3">
      <c r="A75" s="136"/>
      <c r="B75" s="152" t="s">
        <v>89</v>
      </c>
      <c r="C75" s="270" t="s">
        <v>90</v>
      </c>
      <c r="D75" s="270"/>
      <c r="E75" s="270"/>
      <c r="F75" s="270"/>
      <c r="G75" s="270"/>
      <c r="H75" s="270"/>
      <c r="I75" s="70"/>
      <c r="J75" s="3" t="s">
        <v>15</v>
      </c>
      <c r="K75" s="61">
        <v>100</v>
      </c>
      <c r="L75" s="5" t="s">
        <v>16</v>
      </c>
      <c r="M75" s="13"/>
      <c r="N75" s="13"/>
      <c r="O75" s="13"/>
      <c r="P75" s="13"/>
    </row>
    <row r="76" spans="1:16" ht="15.6" x14ac:dyDescent="0.3">
      <c r="A76" s="136"/>
      <c r="B76" s="136"/>
      <c r="C76" s="271" t="s">
        <v>91</v>
      </c>
      <c r="D76" s="271"/>
      <c r="E76" s="271"/>
      <c r="F76" s="271"/>
      <c r="G76" s="271"/>
      <c r="H76" s="271"/>
      <c r="I76" s="70"/>
      <c r="J76" s="3" t="s">
        <v>15</v>
      </c>
      <c r="K76" s="61">
        <v>100</v>
      </c>
      <c r="L76" s="5" t="s">
        <v>16</v>
      </c>
      <c r="M76" s="13"/>
      <c r="N76" s="13"/>
      <c r="O76" s="13"/>
      <c r="P76" s="13"/>
    </row>
    <row r="77" spans="1:16" ht="21" x14ac:dyDescent="0.3">
      <c r="A77" s="268" t="s">
        <v>92</v>
      </c>
      <c r="B77" s="268"/>
      <c r="C77" s="268"/>
      <c r="D77" s="268"/>
      <c r="E77" s="268"/>
      <c r="F77" s="268"/>
      <c r="G77" s="268"/>
      <c r="H77" s="268"/>
      <c r="I77" s="268"/>
      <c r="J77" s="268"/>
      <c r="K77" s="268"/>
      <c r="L77" s="268"/>
      <c r="M77" s="268"/>
      <c r="N77" s="268"/>
      <c r="O77" s="13"/>
      <c r="P77" s="13"/>
    </row>
    <row r="78" spans="1:16" ht="15.6" x14ac:dyDescent="0.3">
      <c r="A78" s="130"/>
      <c r="B78" s="146" t="s">
        <v>93</v>
      </c>
      <c r="C78" s="62"/>
      <c r="D78" s="63"/>
      <c r="E78" s="64"/>
      <c r="F78" s="64"/>
      <c r="G78" s="42"/>
      <c r="H78" s="42"/>
      <c r="I78" s="42"/>
      <c r="J78" s="44"/>
      <c r="K78" s="43"/>
      <c r="L78" s="42"/>
      <c r="M78" s="13"/>
      <c r="N78" s="13"/>
      <c r="O78" s="13"/>
      <c r="P78" s="13"/>
    </row>
    <row r="79" spans="1:16" ht="15.6" x14ac:dyDescent="0.3">
      <c r="A79" s="130"/>
      <c r="B79" s="146" t="s">
        <v>94</v>
      </c>
      <c r="C79" s="62"/>
      <c r="D79" s="63"/>
      <c r="E79" s="64"/>
      <c r="F79" s="64"/>
      <c r="G79" s="42"/>
      <c r="H79" s="42"/>
      <c r="I79" s="42"/>
      <c r="J79" s="44"/>
      <c r="K79" s="43"/>
      <c r="L79" s="42"/>
      <c r="M79" s="13"/>
      <c r="N79" s="13"/>
      <c r="O79" s="13"/>
      <c r="P79" s="13"/>
    </row>
    <row r="80" spans="1:16" ht="15.6" x14ac:dyDescent="0.3">
      <c r="A80" s="130"/>
      <c r="B80" s="146" t="s">
        <v>95</v>
      </c>
      <c r="C80" s="62"/>
      <c r="D80" s="63"/>
      <c r="E80" s="64"/>
      <c r="F80" s="64"/>
      <c r="G80" s="42"/>
      <c r="H80" s="42"/>
      <c r="I80" s="42"/>
      <c r="J80" s="44"/>
      <c r="K80" s="43"/>
      <c r="L80" s="42"/>
      <c r="M80" s="13"/>
      <c r="N80" s="13"/>
      <c r="O80" s="13"/>
      <c r="P80" s="13"/>
    </row>
    <row r="81" spans="1:16" ht="15.6" x14ac:dyDescent="0.3">
      <c r="A81" s="130"/>
      <c r="B81" s="152" t="s">
        <v>96</v>
      </c>
      <c r="C81" s="62"/>
      <c r="D81" s="63"/>
      <c r="E81" s="64"/>
      <c r="F81" s="64"/>
      <c r="G81" s="42"/>
      <c r="H81" s="42"/>
      <c r="I81" s="42"/>
      <c r="J81" s="44"/>
      <c r="K81" s="43"/>
      <c r="L81" s="42"/>
      <c r="M81" s="13"/>
      <c r="N81" s="13"/>
      <c r="O81" s="13"/>
      <c r="P81" s="13"/>
    </row>
    <row r="82" spans="1:16" ht="15.6" x14ac:dyDescent="0.3">
      <c r="A82" s="130"/>
      <c r="B82" s="153"/>
      <c r="C82" s="42"/>
      <c r="D82" s="42"/>
      <c r="E82" s="42"/>
      <c r="F82" s="42"/>
      <c r="G82" s="42"/>
      <c r="H82" s="42"/>
      <c r="I82" s="42"/>
      <c r="J82" s="44"/>
      <c r="K82" s="43"/>
      <c r="L82" s="42"/>
      <c r="M82" s="13"/>
      <c r="N82" s="13"/>
      <c r="O82" s="13"/>
      <c r="P82" s="13"/>
    </row>
    <row r="83" spans="1:16" ht="15.6" x14ac:dyDescent="0.3">
      <c r="A83" s="136"/>
      <c r="B83" s="136"/>
      <c r="C83" s="13"/>
      <c r="D83" s="20"/>
      <c r="E83" s="42"/>
      <c r="F83" s="42"/>
      <c r="G83" s="42"/>
      <c r="H83" s="42"/>
      <c r="I83" s="42"/>
      <c r="J83" s="44"/>
      <c r="K83" s="43"/>
      <c r="L83" s="18"/>
      <c r="M83" s="13"/>
      <c r="N83" s="13"/>
      <c r="O83" s="13"/>
      <c r="P83" s="13"/>
    </row>
    <row r="84" spans="1:16" ht="21" x14ac:dyDescent="0.3">
      <c r="A84" s="272" t="s">
        <v>97</v>
      </c>
      <c r="B84" s="273"/>
      <c r="C84" s="273"/>
      <c r="D84" s="273"/>
      <c r="E84" s="273"/>
      <c r="F84" s="273"/>
      <c r="G84" s="273"/>
      <c r="H84" s="273"/>
      <c r="I84" s="273"/>
      <c r="J84" s="273"/>
      <c r="K84" s="273"/>
      <c r="L84" s="273"/>
      <c r="M84" s="273"/>
      <c r="N84" s="273"/>
      <c r="O84" s="2"/>
      <c r="P84" s="2"/>
    </row>
    <row r="85" spans="1:16" ht="46.8" x14ac:dyDescent="0.3">
      <c r="A85" s="258" t="s">
        <v>98</v>
      </c>
      <c r="B85" s="258"/>
      <c r="C85" s="258"/>
      <c r="D85" s="16" t="s">
        <v>7</v>
      </c>
      <c r="E85" s="17"/>
      <c r="F85" s="17"/>
      <c r="G85" s="16" t="s">
        <v>8</v>
      </c>
      <c r="H85" s="17"/>
      <c r="I85" s="16" t="s">
        <v>9</v>
      </c>
      <c r="J85" s="9"/>
      <c r="K85" s="16" t="s">
        <v>10</v>
      </c>
      <c r="L85" s="17"/>
      <c r="M85" s="8" t="s">
        <v>99</v>
      </c>
      <c r="N85" s="8"/>
      <c r="O85" s="6"/>
      <c r="P85" s="69" t="s">
        <v>11</v>
      </c>
    </row>
    <row r="86" spans="1:16" ht="102.75" customHeight="1" x14ac:dyDescent="0.3">
      <c r="A86" s="135">
        <v>1</v>
      </c>
      <c r="B86" s="154" t="s">
        <v>100</v>
      </c>
      <c r="C86" s="6"/>
      <c r="D86" s="21" t="s">
        <v>64</v>
      </c>
      <c r="E86" s="1"/>
      <c r="F86" s="1"/>
      <c r="G86" s="27"/>
      <c r="H86" s="1"/>
      <c r="I86" s="27"/>
      <c r="J86" s="20" t="s">
        <v>15</v>
      </c>
      <c r="K86" s="184">
        <v>4</v>
      </c>
      <c r="L86" s="18" t="s">
        <v>16</v>
      </c>
      <c r="M86" s="7"/>
      <c r="N86" s="7"/>
      <c r="O86" s="7"/>
      <c r="P86" s="274" t="s">
        <v>101</v>
      </c>
    </row>
    <row r="87" spans="1:16" ht="98.25" customHeight="1" x14ac:dyDescent="0.3">
      <c r="A87" s="135">
        <v>2</v>
      </c>
      <c r="B87" s="170" t="s">
        <v>102</v>
      </c>
      <c r="C87" s="24"/>
      <c r="D87" s="172" t="s">
        <v>64</v>
      </c>
      <c r="E87" s="175"/>
      <c r="F87" s="175"/>
      <c r="G87" s="173"/>
      <c r="H87" s="175"/>
      <c r="I87" s="173"/>
      <c r="J87" s="28" t="s">
        <v>15</v>
      </c>
      <c r="K87" s="186">
        <v>4</v>
      </c>
      <c r="L87" s="25" t="s">
        <v>16</v>
      </c>
      <c r="M87" s="171"/>
      <c r="N87" s="7"/>
      <c r="O87" s="7"/>
      <c r="P87" s="261"/>
    </row>
    <row r="88" spans="1:16" ht="62.4" x14ac:dyDescent="0.3">
      <c r="A88" s="135">
        <v>3</v>
      </c>
      <c r="B88" s="154" t="s">
        <v>103</v>
      </c>
      <c r="C88" s="6"/>
      <c r="D88" s="21" t="s">
        <v>64</v>
      </c>
      <c r="E88" s="1"/>
      <c r="F88" s="1"/>
      <c r="G88" s="27"/>
      <c r="H88" s="1"/>
      <c r="I88" s="27"/>
      <c r="J88" s="20" t="s">
        <v>15</v>
      </c>
      <c r="K88" s="60">
        <v>2</v>
      </c>
      <c r="L88" s="18" t="s">
        <v>16</v>
      </c>
      <c r="M88" s="7"/>
      <c r="N88" s="7"/>
      <c r="O88" s="7"/>
      <c r="P88" s="262" t="s">
        <v>104</v>
      </c>
    </row>
    <row r="89" spans="1:16" ht="62.4" x14ac:dyDescent="0.3">
      <c r="A89" s="135">
        <v>4</v>
      </c>
      <c r="B89" s="170" t="s">
        <v>105</v>
      </c>
      <c r="C89" s="24"/>
      <c r="D89" s="172" t="s">
        <v>64</v>
      </c>
      <c r="E89" s="175"/>
      <c r="F89" s="175"/>
      <c r="G89" s="173"/>
      <c r="H89" s="175"/>
      <c r="I89" s="173"/>
      <c r="J89" s="28" t="s">
        <v>15</v>
      </c>
      <c r="K89" s="176">
        <v>2</v>
      </c>
      <c r="L89" s="25" t="s">
        <v>16</v>
      </c>
      <c r="M89" s="171"/>
      <c r="N89" s="7"/>
      <c r="O89" s="7"/>
      <c r="P89" s="262"/>
    </row>
    <row r="90" spans="1:16" ht="31.2" x14ac:dyDescent="0.3">
      <c r="A90" s="135">
        <v>5</v>
      </c>
      <c r="B90" s="154" t="s">
        <v>106</v>
      </c>
      <c r="C90" s="6"/>
      <c r="D90" s="21" t="s">
        <v>64</v>
      </c>
      <c r="E90" s="1"/>
      <c r="F90" s="1"/>
      <c r="G90" s="27"/>
      <c r="H90" s="1"/>
      <c r="I90" s="27"/>
      <c r="J90" s="20" t="s">
        <v>15</v>
      </c>
      <c r="K90" s="60">
        <v>2</v>
      </c>
      <c r="L90" s="18" t="s">
        <v>16</v>
      </c>
      <c r="M90" s="7"/>
      <c r="N90" s="7"/>
      <c r="O90" s="7"/>
      <c r="P90" s="259" t="s">
        <v>107</v>
      </c>
    </row>
    <row r="91" spans="1:16" ht="31.2" x14ac:dyDescent="0.3">
      <c r="A91" s="135">
        <v>6</v>
      </c>
      <c r="B91" s="170" t="s">
        <v>108</v>
      </c>
      <c r="C91" s="24"/>
      <c r="D91" s="172" t="s">
        <v>64</v>
      </c>
      <c r="E91" s="25"/>
      <c r="F91" s="25"/>
      <c r="G91" s="173"/>
      <c r="H91" s="25"/>
      <c r="I91" s="173"/>
      <c r="J91" s="28" t="s">
        <v>15</v>
      </c>
      <c r="K91" s="176">
        <v>2</v>
      </c>
      <c r="L91" s="25" t="s">
        <v>16</v>
      </c>
      <c r="M91" s="24"/>
      <c r="N91" s="6"/>
      <c r="O91" s="6"/>
      <c r="P91" s="275"/>
    </row>
    <row r="92" spans="1:16" ht="46.8" x14ac:dyDescent="0.3">
      <c r="A92" s="135">
        <v>5</v>
      </c>
      <c r="B92" s="154" t="s">
        <v>109</v>
      </c>
      <c r="C92" s="6"/>
      <c r="D92" s="21" t="s">
        <v>64</v>
      </c>
      <c r="E92" s="1"/>
      <c r="F92" s="1"/>
      <c r="G92" s="27"/>
      <c r="H92" s="1"/>
      <c r="I92" s="27"/>
      <c r="J92" s="20" t="s">
        <v>15</v>
      </c>
      <c r="K92" s="60">
        <v>2</v>
      </c>
      <c r="L92" s="18" t="s">
        <v>16</v>
      </c>
      <c r="M92" s="23">
        <v>2</v>
      </c>
      <c r="N92" s="6"/>
      <c r="O92" s="6"/>
      <c r="P92" s="259" t="s">
        <v>110</v>
      </c>
    </row>
    <row r="93" spans="1:16" ht="46.8" x14ac:dyDescent="0.3">
      <c r="A93" s="135">
        <v>6</v>
      </c>
      <c r="B93" s="170" t="s">
        <v>111</v>
      </c>
      <c r="C93" s="24"/>
      <c r="D93" s="172" t="s">
        <v>64</v>
      </c>
      <c r="E93" s="25"/>
      <c r="F93" s="25"/>
      <c r="G93" s="173"/>
      <c r="H93" s="25"/>
      <c r="I93" s="173"/>
      <c r="J93" s="28" t="s">
        <v>15</v>
      </c>
      <c r="K93" s="176">
        <v>2</v>
      </c>
      <c r="L93" s="25" t="s">
        <v>16</v>
      </c>
      <c r="M93" s="187">
        <v>2</v>
      </c>
      <c r="N93" s="6"/>
      <c r="O93" s="6"/>
      <c r="P93" s="275"/>
    </row>
    <row r="94" spans="1:16" ht="15.6" x14ac:dyDescent="0.3">
      <c r="A94" s="135"/>
      <c r="B94" s="144"/>
      <c r="C94" s="6"/>
      <c r="D94" s="23"/>
      <c r="E94" s="18"/>
      <c r="F94" s="18"/>
      <c r="G94" s="18"/>
      <c r="H94" s="18"/>
      <c r="I94" s="18"/>
      <c r="J94" s="10"/>
      <c r="K94" s="51"/>
      <c r="L94" s="18"/>
      <c r="M94" s="6"/>
      <c r="N94" s="6"/>
      <c r="O94" s="6"/>
      <c r="P94" s="6"/>
    </row>
    <row r="95" spans="1:16" ht="46.8" x14ac:dyDescent="0.3">
      <c r="A95" s="258" t="s">
        <v>112</v>
      </c>
      <c r="B95" s="258"/>
      <c r="C95" s="258"/>
      <c r="D95" s="16" t="s">
        <v>7</v>
      </c>
      <c r="E95" s="17"/>
      <c r="F95" s="17"/>
      <c r="G95" s="16" t="s">
        <v>8</v>
      </c>
      <c r="H95" s="17"/>
      <c r="I95" s="17" t="s">
        <v>9</v>
      </c>
      <c r="J95" s="9"/>
      <c r="K95" s="16" t="s">
        <v>10</v>
      </c>
      <c r="L95" s="17"/>
      <c r="M95" s="8" t="s">
        <v>99</v>
      </c>
      <c r="N95" s="8"/>
      <c r="O95" s="6"/>
      <c r="P95" s="69" t="s">
        <v>11</v>
      </c>
    </row>
    <row r="96" spans="1:16" ht="317.25" customHeight="1" x14ac:dyDescent="0.3">
      <c r="A96" s="135">
        <v>1</v>
      </c>
      <c r="B96" s="154" t="s">
        <v>113</v>
      </c>
      <c r="C96" s="2"/>
      <c r="D96" s="21" t="s">
        <v>64</v>
      </c>
      <c r="E96" s="1"/>
      <c r="F96" s="1"/>
      <c r="G96" s="27"/>
      <c r="H96" s="1"/>
      <c r="I96" s="27"/>
      <c r="J96" s="20" t="s">
        <v>15</v>
      </c>
      <c r="K96" s="60">
        <v>12</v>
      </c>
      <c r="L96" s="18" t="s">
        <v>16</v>
      </c>
      <c r="M96" s="23">
        <v>4</v>
      </c>
      <c r="N96" s="183"/>
      <c r="O96" s="2"/>
      <c r="P96" s="318" t="s">
        <v>587</v>
      </c>
    </row>
    <row r="97" spans="1:16" ht="312.75" customHeight="1" x14ac:dyDescent="0.3">
      <c r="A97" s="135">
        <v>2</v>
      </c>
      <c r="B97" s="321" t="s">
        <v>590</v>
      </c>
      <c r="C97" s="179"/>
      <c r="D97" s="172" t="s">
        <v>64</v>
      </c>
      <c r="E97" s="175"/>
      <c r="F97" s="175"/>
      <c r="G97" s="173"/>
      <c r="H97" s="175"/>
      <c r="I97" s="173"/>
      <c r="J97" s="28" t="s">
        <v>15</v>
      </c>
      <c r="K97" s="176">
        <v>12</v>
      </c>
      <c r="L97" s="25" t="s">
        <v>16</v>
      </c>
      <c r="M97" s="187">
        <v>4</v>
      </c>
      <c r="N97" s="2"/>
      <c r="O97" s="2"/>
      <c r="P97" s="257" t="s">
        <v>114</v>
      </c>
    </row>
    <row r="98" spans="1:16" ht="124.8" x14ac:dyDescent="0.3">
      <c r="A98" s="135">
        <v>3</v>
      </c>
      <c r="B98" s="154" t="s">
        <v>115</v>
      </c>
      <c r="C98" s="2"/>
      <c r="D98" s="21" t="s">
        <v>64</v>
      </c>
      <c r="E98" s="1"/>
      <c r="F98" s="1"/>
      <c r="G98" s="27"/>
      <c r="H98" s="1"/>
      <c r="I98" s="27"/>
      <c r="J98" s="20" t="s">
        <v>15</v>
      </c>
      <c r="K98" s="60">
        <v>12</v>
      </c>
      <c r="L98" s="18" t="s">
        <v>16</v>
      </c>
      <c r="M98" s="23">
        <v>9</v>
      </c>
      <c r="N98" s="2"/>
      <c r="O98" s="2"/>
      <c r="P98" s="276" t="s">
        <v>588</v>
      </c>
    </row>
    <row r="99" spans="1:16" ht="124.8" x14ac:dyDescent="0.3">
      <c r="A99" s="135">
        <v>4</v>
      </c>
      <c r="B99" s="170" t="s">
        <v>116</v>
      </c>
      <c r="C99" s="179"/>
      <c r="D99" s="172" t="s">
        <v>64</v>
      </c>
      <c r="E99" s="175"/>
      <c r="F99" s="175"/>
      <c r="G99" s="173"/>
      <c r="H99" s="175"/>
      <c r="I99" s="173"/>
      <c r="J99" s="28" t="s">
        <v>15</v>
      </c>
      <c r="K99" s="176">
        <v>12</v>
      </c>
      <c r="L99" s="25" t="s">
        <v>16</v>
      </c>
      <c r="M99" s="187">
        <v>9</v>
      </c>
      <c r="N99" s="2"/>
      <c r="O99" s="2"/>
      <c r="P99" s="267"/>
    </row>
    <row r="100" spans="1:16" ht="84.75" customHeight="1" x14ac:dyDescent="0.3">
      <c r="A100" s="135">
        <v>5</v>
      </c>
      <c r="B100" s="154" t="s">
        <v>117</v>
      </c>
      <c r="C100" s="2"/>
      <c r="D100" s="21" t="s">
        <v>64</v>
      </c>
      <c r="E100" s="1"/>
      <c r="F100" s="1"/>
      <c r="G100" s="27"/>
      <c r="H100" s="1"/>
      <c r="I100" s="27"/>
      <c r="J100" s="20" t="s">
        <v>15</v>
      </c>
      <c r="K100" s="60">
        <v>2</v>
      </c>
      <c r="L100" s="18" t="s">
        <v>16</v>
      </c>
      <c r="M100" s="2"/>
      <c r="N100" s="2"/>
      <c r="O100" s="2"/>
      <c r="P100" s="259" t="s">
        <v>118</v>
      </c>
    </row>
    <row r="101" spans="1:16" ht="85.5" customHeight="1" x14ac:dyDescent="0.3">
      <c r="A101" s="135">
        <v>6</v>
      </c>
      <c r="B101" s="170" t="s">
        <v>119</v>
      </c>
      <c r="C101" s="179"/>
      <c r="D101" s="172" t="s">
        <v>64</v>
      </c>
      <c r="E101" s="175"/>
      <c r="F101" s="175"/>
      <c r="G101" s="173"/>
      <c r="H101" s="175"/>
      <c r="I101" s="173"/>
      <c r="J101" s="28" t="s">
        <v>15</v>
      </c>
      <c r="K101" s="176">
        <v>2</v>
      </c>
      <c r="L101" s="25" t="s">
        <v>16</v>
      </c>
      <c r="M101" s="179"/>
      <c r="N101" s="2"/>
      <c r="O101" s="2"/>
      <c r="P101" s="260"/>
    </row>
    <row r="102" spans="1:16" ht="46.5" customHeight="1" x14ac:dyDescent="0.3">
      <c r="A102" s="135">
        <v>7</v>
      </c>
      <c r="B102" s="154" t="s">
        <v>120</v>
      </c>
      <c r="C102" s="2"/>
      <c r="D102" s="21" t="s">
        <v>64</v>
      </c>
      <c r="E102" s="1"/>
      <c r="F102" s="1"/>
      <c r="G102" s="27"/>
      <c r="H102" s="1"/>
      <c r="I102" s="27"/>
      <c r="J102" s="20" t="s">
        <v>15</v>
      </c>
      <c r="K102" s="60">
        <v>4</v>
      </c>
      <c r="L102" s="18" t="s">
        <v>16</v>
      </c>
      <c r="M102" s="23">
        <v>4</v>
      </c>
      <c r="N102" s="2"/>
      <c r="O102" s="2"/>
      <c r="P102" s="259" t="s">
        <v>121</v>
      </c>
    </row>
    <row r="103" spans="1:16" ht="31.2" x14ac:dyDescent="0.3">
      <c r="A103" s="135">
        <v>8</v>
      </c>
      <c r="B103" s="170" t="s">
        <v>122</v>
      </c>
      <c r="C103" s="179"/>
      <c r="D103" s="172" t="s">
        <v>64</v>
      </c>
      <c r="E103" s="175"/>
      <c r="F103" s="175"/>
      <c r="G103" s="173"/>
      <c r="H103" s="175"/>
      <c r="I103" s="173"/>
      <c r="J103" s="28" t="s">
        <v>15</v>
      </c>
      <c r="K103" s="176">
        <v>4</v>
      </c>
      <c r="L103" s="25" t="s">
        <v>16</v>
      </c>
      <c r="M103" s="187">
        <v>4</v>
      </c>
      <c r="N103" s="2"/>
      <c r="O103" s="2"/>
      <c r="P103" s="260"/>
    </row>
    <row r="104" spans="1:16" ht="46.5" customHeight="1" x14ac:dyDescent="0.3">
      <c r="A104" s="135">
        <v>9</v>
      </c>
      <c r="B104" s="144" t="s">
        <v>591</v>
      </c>
      <c r="C104" s="2"/>
      <c r="D104" s="21" t="s">
        <v>64</v>
      </c>
      <c r="E104" s="1"/>
      <c r="F104" s="1"/>
      <c r="G104" s="27"/>
      <c r="H104" s="1"/>
      <c r="I104" s="27"/>
      <c r="J104" s="20" t="s">
        <v>15</v>
      </c>
      <c r="K104" s="60">
        <v>4</v>
      </c>
      <c r="L104" s="18" t="s">
        <v>16</v>
      </c>
      <c r="M104" s="23">
        <v>4</v>
      </c>
      <c r="N104" s="2"/>
      <c r="O104" s="2"/>
      <c r="P104" s="319" t="s">
        <v>589</v>
      </c>
    </row>
    <row r="105" spans="1:16" ht="46.8" x14ac:dyDescent="0.3">
      <c r="A105" s="135">
        <v>10</v>
      </c>
      <c r="B105" s="321" t="s">
        <v>592</v>
      </c>
      <c r="C105" s="171"/>
      <c r="D105" s="172" t="s">
        <v>64</v>
      </c>
      <c r="E105" s="175"/>
      <c r="F105" s="175"/>
      <c r="G105" s="173"/>
      <c r="H105" s="175"/>
      <c r="I105" s="173"/>
      <c r="J105" s="28" t="s">
        <v>15</v>
      </c>
      <c r="K105" s="176">
        <v>4</v>
      </c>
      <c r="L105" s="25" t="s">
        <v>16</v>
      </c>
      <c r="M105" s="187">
        <v>4</v>
      </c>
      <c r="N105" s="2"/>
      <c r="O105" s="2"/>
      <c r="P105" s="320"/>
    </row>
    <row r="106" spans="1:16" ht="62.4" x14ac:dyDescent="0.3">
      <c r="A106" s="135">
        <v>11</v>
      </c>
      <c r="B106" s="144" t="s">
        <v>593</v>
      </c>
      <c r="C106" s="7"/>
      <c r="D106" s="21" t="s">
        <v>64</v>
      </c>
      <c r="E106" s="1"/>
      <c r="F106" s="1"/>
      <c r="G106" s="27"/>
      <c r="H106" s="1"/>
      <c r="I106" s="27"/>
      <c r="J106" s="20" t="s">
        <v>15</v>
      </c>
      <c r="K106" s="60">
        <v>2</v>
      </c>
      <c r="L106" s="18" t="s">
        <v>16</v>
      </c>
      <c r="M106" s="23">
        <v>2</v>
      </c>
      <c r="N106" s="2"/>
      <c r="O106" s="2"/>
      <c r="P106" s="229" t="s">
        <v>123</v>
      </c>
    </row>
    <row r="107" spans="1:16" ht="62.4" x14ac:dyDescent="0.3">
      <c r="A107" s="135"/>
      <c r="B107" s="321" t="s">
        <v>594</v>
      </c>
      <c r="C107" s="171"/>
      <c r="D107" s="172" t="s">
        <v>64</v>
      </c>
      <c r="E107" s="175"/>
      <c r="F107" s="175"/>
      <c r="G107" s="173"/>
      <c r="H107" s="175"/>
      <c r="I107" s="173"/>
      <c r="J107" s="28" t="s">
        <v>15</v>
      </c>
      <c r="K107" s="176">
        <v>2</v>
      </c>
      <c r="L107" s="25" t="s">
        <v>16</v>
      </c>
      <c r="M107" s="187">
        <v>2</v>
      </c>
      <c r="N107" s="2"/>
      <c r="O107" s="2"/>
      <c r="P107" s="229" t="s">
        <v>123</v>
      </c>
    </row>
    <row r="108" spans="1:16" ht="15.6" x14ac:dyDescent="0.3">
      <c r="A108" s="135"/>
      <c r="B108" s="144"/>
      <c r="C108" s="7"/>
      <c r="D108" s="23"/>
      <c r="E108" s="1"/>
      <c r="F108" s="1"/>
      <c r="G108" s="1"/>
      <c r="H108" s="1"/>
      <c r="I108" s="1"/>
      <c r="J108" s="10"/>
      <c r="K108" s="23"/>
      <c r="L108" s="1"/>
      <c r="M108" s="185"/>
      <c r="N108" s="2"/>
      <c r="O108" s="2"/>
      <c r="P108" s="2"/>
    </row>
    <row r="109" spans="1:16" ht="46.8" x14ac:dyDescent="0.3">
      <c r="A109" s="258" t="s">
        <v>124</v>
      </c>
      <c r="B109" s="258"/>
      <c r="C109" s="258"/>
      <c r="D109" s="16" t="s">
        <v>7</v>
      </c>
      <c r="E109" s="17"/>
      <c r="F109" s="17"/>
      <c r="G109" s="16" t="s">
        <v>8</v>
      </c>
      <c r="H109" s="17"/>
      <c r="I109" s="17" t="s">
        <v>9</v>
      </c>
      <c r="J109" s="9"/>
      <c r="K109" s="16" t="s">
        <v>10</v>
      </c>
      <c r="L109" s="17"/>
      <c r="M109" s="8" t="s">
        <v>99</v>
      </c>
      <c r="N109" s="8"/>
      <c r="O109" s="7"/>
      <c r="P109" s="69" t="s">
        <v>11</v>
      </c>
    </row>
    <row r="110" spans="1:16" ht="67.5" customHeight="1" x14ac:dyDescent="0.3">
      <c r="A110" s="136">
        <v>1</v>
      </c>
      <c r="B110" s="154" t="s">
        <v>125</v>
      </c>
      <c r="C110" s="2"/>
      <c r="D110" s="21" t="s">
        <v>64</v>
      </c>
      <c r="E110" s="1"/>
      <c r="F110" s="1"/>
      <c r="G110" s="27"/>
      <c r="H110" s="1"/>
      <c r="I110" s="27"/>
      <c r="J110" s="20" t="s">
        <v>15</v>
      </c>
      <c r="K110" s="60">
        <v>4</v>
      </c>
      <c r="L110" s="18" t="s">
        <v>16</v>
      </c>
      <c r="M110" s="23">
        <v>4</v>
      </c>
      <c r="N110" s="2"/>
      <c r="O110" s="2"/>
      <c r="P110" s="262" t="s">
        <v>126</v>
      </c>
    </row>
    <row r="111" spans="1:16" ht="66" customHeight="1" x14ac:dyDescent="0.3">
      <c r="A111" s="136">
        <v>2</v>
      </c>
      <c r="B111" s="170" t="s">
        <v>127</v>
      </c>
      <c r="C111" s="24"/>
      <c r="D111" s="172" t="s">
        <v>64</v>
      </c>
      <c r="E111" s="175"/>
      <c r="F111" s="175"/>
      <c r="G111" s="173"/>
      <c r="H111" s="175"/>
      <c r="I111" s="173"/>
      <c r="J111" s="28" t="s">
        <v>15</v>
      </c>
      <c r="K111" s="176">
        <v>4</v>
      </c>
      <c r="L111" s="25" t="s">
        <v>16</v>
      </c>
      <c r="M111" s="28">
        <v>4</v>
      </c>
      <c r="N111" s="7"/>
      <c r="O111" s="7"/>
      <c r="P111" s="262"/>
    </row>
    <row r="112" spans="1:16" ht="15.6" x14ac:dyDescent="0.3">
      <c r="A112" s="144"/>
      <c r="B112" s="136"/>
      <c r="C112" s="6"/>
      <c r="D112" s="23"/>
      <c r="E112" s="1"/>
      <c r="F112" s="1"/>
      <c r="G112" s="1"/>
      <c r="H112" s="1"/>
      <c r="I112" s="1"/>
      <c r="J112" s="3"/>
      <c r="K112" s="20"/>
      <c r="L112" s="18"/>
      <c r="M112" s="7"/>
      <c r="N112" s="7"/>
      <c r="O112" s="7"/>
      <c r="P112" s="7"/>
    </row>
    <row r="113" spans="1:16" ht="46.8" x14ac:dyDescent="0.3">
      <c r="A113" s="263" t="s">
        <v>128</v>
      </c>
      <c r="B113" s="263"/>
      <c r="C113" s="263"/>
      <c r="D113" s="201" t="s">
        <v>7</v>
      </c>
      <c r="E113" s="202"/>
      <c r="F113" s="202"/>
      <c r="G113" s="201" t="s">
        <v>8</v>
      </c>
      <c r="H113" s="202"/>
      <c r="I113" s="202" t="s">
        <v>9</v>
      </c>
      <c r="J113" s="203"/>
      <c r="K113" s="201" t="s">
        <v>10</v>
      </c>
      <c r="L113" s="202"/>
      <c r="M113" s="204" t="s">
        <v>99</v>
      </c>
      <c r="N113" s="8"/>
      <c r="O113" s="7"/>
      <c r="P113" s="69" t="s">
        <v>11</v>
      </c>
    </row>
    <row r="114" spans="1:16" ht="51" customHeight="1" x14ac:dyDescent="0.3">
      <c r="A114" s="150">
        <v>1</v>
      </c>
      <c r="B114" s="154" t="s">
        <v>129</v>
      </c>
      <c r="C114" s="205"/>
      <c r="D114" s="206" t="s">
        <v>64</v>
      </c>
      <c r="E114" s="207"/>
      <c r="F114" s="207"/>
      <c r="G114" s="208"/>
      <c r="H114" s="207"/>
      <c r="I114" s="208"/>
      <c r="J114" s="209" t="s">
        <v>15</v>
      </c>
      <c r="K114" s="184">
        <v>8</v>
      </c>
      <c r="L114" s="207" t="s">
        <v>16</v>
      </c>
      <c r="M114" s="209">
        <v>8</v>
      </c>
      <c r="N114" s="13"/>
      <c r="O114" s="13"/>
      <c r="P114" s="262" t="s">
        <v>130</v>
      </c>
    </row>
    <row r="115" spans="1:16" ht="48" customHeight="1" x14ac:dyDescent="0.3">
      <c r="A115" s="150">
        <v>2</v>
      </c>
      <c r="B115" s="170" t="s">
        <v>131</v>
      </c>
      <c r="C115" s="210"/>
      <c r="D115" s="211" t="s">
        <v>64</v>
      </c>
      <c r="E115" s="212"/>
      <c r="F115" s="212"/>
      <c r="G115" s="213"/>
      <c r="H115" s="212"/>
      <c r="I115" s="213"/>
      <c r="J115" s="214" t="s">
        <v>15</v>
      </c>
      <c r="K115" s="186">
        <v>8</v>
      </c>
      <c r="L115" s="212" t="s">
        <v>16</v>
      </c>
      <c r="M115" s="214">
        <v>8</v>
      </c>
      <c r="N115" s="13"/>
      <c r="O115" s="13"/>
      <c r="P115" s="262"/>
    </row>
    <row r="116" spans="1:16" ht="100.5" customHeight="1" x14ac:dyDescent="0.3">
      <c r="A116" s="154">
        <v>3</v>
      </c>
      <c r="B116" s="154" t="s">
        <v>132</v>
      </c>
      <c r="C116" s="215"/>
      <c r="D116" s="206" t="s">
        <v>64</v>
      </c>
      <c r="E116" s="216"/>
      <c r="F116" s="216"/>
      <c r="G116" s="208"/>
      <c r="H116" s="216"/>
      <c r="I116" s="208"/>
      <c r="J116" s="209" t="s">
        <v>15</v>
      </c>
      <c r="K116" s="184">
        <v>4</v>
      </c>
      <c r="L116" s="207" t="s">
        <v>16</v>
      </c>
      <c r="M116" s="205"/>
      <c r="N116" s="13"/>
      <c r="O116" s="13"/>
      <c r="P116" s="264" t="s">
        <v>133</v>
      </c>
    </row>
    <row r="117" spans="1:16" ht="99.75" customHeight="1" x14ac:dyDescent="0.3">
      <c r="A117" s="150">
        <v>4</v>
      </c>
      <c r="B117" s="170" t="s">
        <v>134</v>
      </c>
      <c r="C117" s="210"/>
      <c r="D117" s="211" t="s">
        <v>64</v>
      </c>
      <c r="E117" s="212"/>
      <c r="F117" s="212"/>
      <c r="G117" s="213"/>
      <c r="H117" s="212"/>
      <c r="I117" s="213"/>
      <c r="J117" s="214" t="s">
        <v>15</v>
      </c>
      <c r="K117" s="217">
        <v>4</v>
      </c>
      <c r="L117" s="212" t="s">
        <v>16</v>
      </c>
      <c r="M117" s="210"/>
      <c r="N117" s="13"/>
      <c r="O117" s="13"/>
      <c r="P117" s="265"/>
    </row>
    <row r="118" spans="1:16" ht="71.25" customHeight="1" x14ac:dyDescent="0.3">
      <c r="A118" s="150">
        <v>5</v>
      </c>
      <c r="B118" s="154" t="s">
        <v>135</v>
      </c>
      <c r="C118" s="205"/>
      <c r="D118" s="206" t="s">
        <v>64</v>
      </c>
      <c r="E118" s="207"/>
      <c r="F118" s="207"/>
      <c r="G118" s="208"/>
      <c r="H118" s="207"/>
      <c r="I118" s="208"/>
      <c r="J118" s="209" t="s">
        <v>15</v>
      </c>
      <c r="K118" s="218">
        <v>5</v>
      </c>
      <c r="L118" s="207" t="s">
        <v>16</v>
      </c>
      <c r="M118" s="209">
        <v>2</v>
      </c>
      <c r="N118" s="13"/>
      <c r="O118" s="13"/>
      <c r="P118" s="266" t="s">
        <v>78</v>
      </c>
    </row>
    <row r="119" spans="1:16" ht="68.25" customHeight="1" x14ac:dyDescent="0.3">
      <c r="A119" s="150">
        <v>6</v>
      </c>
      <c r="B119" s="170" t="s">
        <v>136</v>
      </c>
      <c r="C119" s="210"/>
      <c r="D119" s="211" t="s">
        <v>64</v>
      </c>
      <c r="E119" s="212"/>
      <c r="F119" s="212"/>
      <c r="G119" s="213"/>
      <c r="H119" s="212"/>
      <c r="I119" s="213"/>
      <c r="J119" s="214" t="s">
        <v>15</v>
      </c>
      <c r="K119" s="217">
        <v>5</v>
      </c>
      <c r="L119" s="212" t="s">
        <v>16</v>
      </c>
      <c r="M119" s="214">
        <v>2</v>
      </c>
      <c r="N119" s="13"/>
      <c r="O119" s="13"/>
      <c r="P119" s="267"/>
    </row>
    <row r="120" spans="1:16" ht="68.25" customHeight="1" x14ac:dyDescent="0.3">
      <c r="A120" s="154">
        <v>7</v>
      </c>
      <c r="B120" s="154" t="s">
        <v>137</v>
      </c>
      <c r="C120" s="205"/>
      <c r="D120" s="206" t="s">
        <v>64</v>
      </c>
      <c r="E120" s="207"/>
      <c r="F120" s="207"/>
      <c r="G120" s="208"/>
      <c r="H120" s="207"/>
      <c r="I120" s="208"/>
      <c r="J120" s="209" t="s">
        <v>15</v>
      </c>
      <c r="K120" s="218">
        <v>4</v>
      </c>
      <c r="L120" s="207" t="s">
        <v>16</v>
      </c>
      <c r="M120" s="205"/>
      <c r="N120" s="13"/>
      <c r="O120" s="13"/>
      <c r="P120" s="266" t="s">
        <v>138</v>
      </c>
    </row>
    <row r="121" spans="1:16" ht="66" customHeight="1" x14ac:dyDescent="0.3">
      <c r="A121" s="136">
        <v>8</v>
      </c>
      <c r="B121" s="170" t="s">
        <v>139</v>
      </c>
      <c r="C121" s="171"/>
      <c r="D121" s="172" t="s">
        <v>64</v>
      </c>
      <c r="E121" s="25"/>
      <c r="F121" s="25"/>
      <c r="G121" s="173"/>
      <c r="H121" s="25"/>
      <c r="I121" s="173"/>
      <c r="J121" s="28" t="s">
        <v>15</v>
      </c>
      <c r="K121" s="174">
        <v>4</v>
      </c>
      <c r="L121" s="25" t="s">
        <v>16</v>
      </c>
      <c r="M121" s="171"/>
      <c r="N121" s="13"/>
      <c r="O121" s="13"/>
      <c r="P121" s="267"/>
    </row>
    <row r="122" spans="1:16" ht="30.75" customHeight="1" x14ac:dyDescent="0.3">
      <c r="A122" s="136">
        <v>9</v>
      </c>
      <c r="B122" s="154" t="s">
        <v>140</v>
      </c>
      <c r="C122" s="58"/>
      <c r="D122" s="21" t="s">
        <v>64</v>
      </c>
      <c r="E122" s="65"/>
      <c r="F122" s="65"/>
      <c r="G122" s="27"/>
      <c r="H122" s="65"/>
      <c r="I122" s="27"/>
      <c r="J122" s="20" t="s">
        <v>15</v>
      </c>
      <c r="K122" s="184">
        <v>2</v>
      </c>
      <c r="L122" s="18" t="s">
        <v>16</v>
      </c>
      <c r="M122" s="20">
        <v>2</v>
      </c>
      <c r="N122" s="2"/>
      <c r="O122" s="13"/>
      <c r="P122" s="266" t="s">
        <v>141</v>
      </c>
    </row>
    <row r="123" spans="1:16" ht="31.2" x14ac:dyDescent="0.3">
      <c r="A123" s="136">
        <v>10</v>
      </c>
      <c r="B123" s="170" t="s">
        <v>142</v>
      </c>
      <c r="C123" s="177"/>
      <c r="D123" s="172" t="s">
        <v>64</v>
      </c>
      <c r="E123" s="178"/>
      <c r="F123" s="178"/>
      <c r="G123" s="173"/>
      <c r="H123" s="178"/>
      <c r="I123" s="173"/>
      <c r="J123" s="28" t="s">
        <v>15</v>
      </c>
      <c r="K123" s="186">
        <v>2</v>
      </c>
      <c r="L123" s="25" t="s">
        <v>16</v>
      </c>
      <c r="M123" s="28">
        <v>2</v>
      </c>
      <c r="N123" s="2"/>
      <c r="O123" s="13"/>
      <c r="P123" s="267"/>
    </row>
    <row r="124" spans="1:16" ht="97.5" customHeight="1" x14ac:dyDescent="0.3">
      <c r="A124" s="144">
        <v>11</v>
      </c>
      <c r="B124" s="154" t="s">
        <v>143</v>
      </c>
      <c r="C124" s="58"/>
      <c r="D124" s="21" t="s">
        <v>64</v>
      </c>
      <c r="E124" s="65"/>
      <c r="F124" s="65"/>
      <c r="G124" s="27"/>
      <c r="H124" s="65"/>
      <c r="I124" s="27"/>
      <c r="J124" s="20" t="s">
        <v>15</v>
      </c>
      <c r="K124" s="60">
        <v>6</v>
      </c>
      <c r="L124" s="18" t="s">
        <v>16</v>
      </c>
      <c r="M124" s="20">
        <v>6</v>
      </c>
      <c r="N124" s="2"/>
      <c r="O124" s="13"/>
      <c r="P124" s="266" t="s">
        <v>144</v>
      </c>
    </row>
    <row r="125" spans="1:16" ht="97.5" customHeight="1" x14ac:dyDescent="0.3">
      <c r="A125" s="136">
        <v>12</v>
      </c>
      <c r="B125" s="170" t="s">
        <v>145</v>
      </c>
      <c r="C125" s="177"/>
      <c r="D125" s="172" t="s">
        <v>64</v>
      </c>
      <c r="E125" s="178"/>
      <c r="F125" s="178"/>
      <c r="G125" s="173"/>
      <c r="H125" s="178"/>
      <c r="I125" s="173"/>
      <c r="J125" s="28" t="s">
        <v>15</v>
      </c>
      <c r="K125" s="176">
        <v>6</v>
      </c>
      <c r="L125" s="25" t="s">
        <v>16</v>
      </c>
      <c r="M125" s="28">
        <v>6</v>
      </c>
      <c r="N125" s="2"/>
      <c r="O125" s="13"/>
      <c r="P125" s="265"/>
    </row>
    <row r="126" spans="1:16" ht="15.6" x14ac:dyDescent="0.3">
      <c r="A126" s="136"/>
      <c r="B126" s="136"/>
      <c r="C126" s="58"/>
      <c r="D126" s="51"/>
      <c r="E126" s="65"/>
      <c r="F126" s="65"/>
      <c r="G126" s="65"/>
      <c r="H126" s="65"/>
      <c r="I126" s="65"/>
      <c r="J126" s="66"/>
      <c r="K126" s="51"/>
      <c r="L126" s="18"/>
      <c r="M126" s="7"/>
      <c r="N126" s="2"/>
      <c r="O126" s="13"/>
      <c r="P126" s="13"/>
    </row>
    <row r="127" spans="1:16" ht="46.8" x14ac:dyDescent="0.3">
      <c r="A127" s="258" t="s">
        <v>146</v>
      </c>
      <c r="B127" s="258"/>
      <c r="C127" s="258"/>
      <c r="D127" s="16" t="s">
        <v>7</v>
      </c>
      <c r="E127" s="17"/>
      <c r="F127" s="17"/>
      <c r="G127" s="16" t="s">
        <v>8</v>
      </c>
      <c r="H127" s="17"/>
      <c r="I127" s="17" t="s">
        <v>9</v>
      </c>
      <c r="J127" s="3"/>
      <c r="K127" s="16" t="s">
        <v>10</v>
      </c>
      <c r="L127" s="17"/>
      <c r="M127" s="8" t="s">
        <v>99</v>
      </c>
      <c r="N127" s="8"/>
      <c r="O127" s="8"/>
      <c r="P127" s="69" t="s">
        <v>11</v>
      </c>
    </row>
    <row r="128" spans="1:16" ht="30.75" customHeight="1" x14ac:dyDescent="0.3">
      <c r="A128" s="136">
        <v>1</v>
      </c>
      <c r="B128" s="136" t="s">
        <v>147</v>
      </c>
      <c r="C128" s="58"/>
      <c r="D128" s="67">
        <v>100</v>
      </c>
      <c r="E128" s="18" t="s">
        <v>13</v>
      </c>
      <c r="F128" s="18"/>
      <c r="G128" s="27"/>
      <c r="H128" s="18"/>
      <c r="I128" s="27"/>
      <c r="J128" s="20" t="s">
        <v>15</v>
      </c>
      <c r="K128" s="60">
        <v>4</v>
      </c>
      <c r="L128" s="18" t="s">
        <v>16</v>
      </c>
      <c r="M128" s="23">
        <v>4</v>
      </c>
      <c r="N128" s="2"/>
      <c r="O128" s="2"/>
      <c r="P128" s="269" t="s">
        <v>148</v>
      </c>
    </row>
    <row r="129" spans="1:16" ht="31.2" x14ac:dyDescent="0.3">
      <c r="A129" s="136">
        <v>2</v>
      </c>
      <c r="B129" s="168" t="s">
        <v>149</v>
      </c>
      <c r="C129" s="177"/>
      <c r="D129" s="180">
        <v>100</v>
      </c>
      <c r="E129" s="25" t="s">
        <v>13</v>
      </c>
      <c r="F129" s="25"/>
      <c r="G129" s="173"/>
      <c r="H129" s="25"/>
      <c r="I129" s="173"/>
      <c r="J129" s="28" t="s">
        <v>15</v>
      </c>
      <c r="K129" s="174">
        <v>4</v>
      </c>
      <c r="L129" s="25" t="s">
        <v>16</v>
      </c>
      <c r="M129" s="187">
        <v>4</v>
      </c>
      <c r="N129" s="2"/>
      <c r="O129" s="2"/>
      <c r="P129" s="265"/>
    </row>
    <row r="130" spans="1:16" ht="15.6" x14ac:dyDescent="0.3">
      <c r="A130" s="136"/>
      <c r="B130" s="130"/>
      <c r="C130" s="58"/>
      <c r="D130" s="51"/>
      <c r="E130" s="65"/>
      <c r="F130" s="65"/>
      <c r="G130" s="65"/>
      <c r="H130" s="65"/>
      <c r="I130" s="65"/>
      <c r="J130" s="3"/>
      <c r="K130" s="51"/>
      <c r="L130" s="18"/>
      <c r="M130" s="2"/>
      <c r="N130" s="2"/>
      <c r="O130" s="2"/>
      <c r="P130" s="2"/>
    </row>
    <row r="131" spans="1:16" ht="21" x14ac:dyDescent="0.3">
      <c r="A131" s="268" t="s">
        <v>150</v>
      </c>
      <c r="B131" s="268"/>
      <c r="C131" s="268"/>
      <c r="D131" s="268"/>
      <c r="E131" s="268"/>
      <c r="F131" s="268"/>
      <c r="G131" s="268"/>
      <c r="H131" s="268"/>
      <c r="I131" s="268"/>
      <c r="J131" s="268"/>
      <c r="K131" s="268"/>
      <c r="L131" s="268"/>
      <c r="M131" s="268"/>
      <c r="N131" s="268"/>
      <c r="O131" s="8"/>
      <c r="P131" s="8"/>
    </row>
    <row r="132" spans="1:16" ht="46.8" x14ac:dyDescent="0.3">
      <c r="A132" s="258" t="s">
        <v>70</v>
      </c>
      <c r="B132" s="258"/>
      <c r="C132" s="258"/>
      <c r="D132" s="16" t="s">
        <v>7</v>
      </c>
      <c r="E132" s="17"/>
      <c r="F132" s="17"/>
      <c r="G132" s="16" t="s">
        <v>8</v>
      </c>
      <c r="H132" s="17"/>
      <c r="I132" s="17" t="s">
        <v>9</v>
      </c>
      <c r="J132" s="3"/>
      <c r="K132" s="16" t="s">
        <v>10</v>
      </c>
      <c r="L132" s="17"/>
      <c r="M132" s="8" t="s">
        <v>99</v>
      </c>
      <c r="N132" s="8"/>
      <c r="O132" s="8"/>
      <c r="P132" s="69" t="s">
        <v>11</v>
      </c>
    </row>
    <row r="133" spans="1:16" ht="41.25" customHeight="1" x14ac:dyDescent="0.3">
      <c r="A133" s="136">
        <v>2</v>
      </c>
      <c r="B133" s="150" t="s">
        <v>151</v>
      </c>
      <c r="C133" s="2"/>
      <c r="D133" s="21" t="s">
        <v>64</v>
      </c>
      <c r="E133" s="1"/>
      <c r="F133" s="1"/>
      <c r="G133" s="27"/>
      <c r="H133" s="1"/>
      <c r="I133" s="27"/>
      <c r="J133" s="20" t="s">
        <v>15</v>
      </c>
      <c r="K133" s="60">
        <v>4</v>
      </c>
      <c r="L133" s="18" t="s">
        <v>16</v>
      </c>
      <c r="M133" s="23">
        <v>4</v>
      </c>
      <c r="N133" s="2"/>
      <c r="O133" s="2"/>
      <c r="P133" s="166" t="s">
        <v>152</v>
      </c>
    </row>
    <row r="134" spans="1:16" ht="41.25" customHeight="1" x14ac:dyDescent="0.3">
      <c r="A134" s="136">
        <v>3</v>
      </c>
      <c r="B134" s="136" t="s">
        <v>153</v>
      </c>
      <c r="C134" s="2"/>
      <c r="D134" s="21" t="s">
        <v>64</v>
      </c>
      <c r="E134" s="1"/>
      <c r="F134" s="1"/>
      <c r="G134" s="27"/>
      <c r="H134" s="1"/>
      <c r="I134" s="27"/>
      <c r="J134" s="20" t="s">
        <v>15</v>
      </c>
      <c r="K134" s="60">
        <v>3</v>
      </c>
      <c r="L134" s="18" t="s">
        <v>16</v>
      </c>
      <c r="M134" s="2"/>
      <c r="N134" s="2"/>
      <c r="O134" s="2"/>
      <c r="P134" s="166" t="s">
        <v>154</v>
      </c>
    </row>
    <row r="135" spans="1:16" ht="15.6" x14ac:dyDescent="0.3">
      <c r="A135" s="136">
        <v>4</v>
      </c>
      <c r="B135" s="154" t="s">
        <v>155</v>
      </c>
      <c r="C135" s="6"/>
      <c r="D135" s="21" t="s">
        <v>64</v>
      </c>
      <c r="E135" s="1"/>
      <c r="F135" s="1"/>
      <c r="G135" s="27"/>
      <c r="H135" s="1"/>
      <c r="I135" s="27"/>
      <c r="J135" s="20" t="s">
        <v>15</v>
      </c>
      <c r="K135" s="60">
        <v>6</v>
      </c>
      <c r="L135" s="18" t="s">
        <v>16</v>
      </c>
      <c r="M135" s="23">
        <v>6</v>
      </c>
      <c r="N135" s="2"/>
      <c r="O135" s="2"/>
      <c r="P135" s="165" t="s">
        <v>156</v>
      </c>
    </row>
    <row r="136" spans="1:16" ht="15.6" x14ac:dyDescent="0.3">
      <c r="A136" s="136"/>
      <c r="B136" s="136"/>
      <c r="C136" s="6"/>
      <c r="D136" s="23"/>
      <c r="E136" s="1"/>
      <c r="F136" s="1"/>
      <c r="G136" s="1"/>
      <c r="H136" s="1"/>
      <c r="I136" s="1"/>
      <c r="J136" s="10"/>
      <c r="K136" s="23"/>
      <c r="L136" s="1"/>
      <c r="M136" s="2"/>
      <c r="N136" s="2"/>
      <c r="O136" s="2"/>
      <c r="P136" s="2"/>
    </row>
    <row r="137" spans="1:16" ht="46.8" x14ac:dyDescent="0.3">
      <c r="A137" s="258" t="s">
        <v>157</v>
      </c>
      <c r="B137" s="258"/>
      <c r="C137" s="258"/>
      <c r="D137" s="16" t="s">
        <v>7</v>
      </c>
      <c r="E137" s="17"/>
      <c r="F137" s="17"/>
      <c r="G137" s="16" t="s">
        <v>8</v>
      </c>
      <c r="H137" s="17"/>
      <c r="I137" s="17" t="s">
        <v>9</v>
      </c>
      <c r="J137" s="9"/>
      <c r="K137" s="16" t="s">
        <v>10</v>
      </c>
      <c r="L137" s="17"/>
      <c r="M137" s="8" t="s">
        <v>99</v>
      </c>
      <c r="N137" s="8"/>
      <c r="O137" s="8"/>
      <c r="P137" s="69" t="s">
        <v>11</v>
      </c>
    </row>
    <row r="138" spans="1:16" ht="82.5" customHeight="1" x14ac:dyDescent="0.3">
      <c r="A138" s="136">
        <v>2</v>
      </c>
      <c r="B138" s="150" t="s">
        <v>158</v>
      </c>
      <c r="C138" s="6"/>
      <c r="D138" s="21" t="s">
        <v>64</v>
      </c>
      <c r="E138" s="1"/>
      <c r="F138" s="1"/>
      <c r="G138" s="27"/>
      <c r="H138" s="1"/>
      <c r="I138" s="27"/>
      <c r="J138" s="20" t="s">
        <v>15</v>
      </c>
      <c r="K138" s="60">
        <v>6</v>
      </c>
      <c r="L138" s="18" t="s">
        <v>16</v>
      </c>
      <c r="M138" s="23">
        <v>6</v>
      </c>
      <c r="N138" s="6"/>
      <c r="O138" s="13"/>
      <c r="P138" s="165" t="s">
        <v>159</v>
      </c>
    </row>
    <row r="139" spans="1:16" ht="15.6" x14ac:dyDescent="0.3">
      <c r="A139" s="145"/>
      <c r="B139" s="145"/>
      <c r="C139" s="12"/>
      <c r="D139" s="21"/>
      <c r="E139" s="22"/>
      <c r="F139" s="22"/>
      <c r="G139" s="22"/>
      <c r="H139" s="22"/>
      <c r="I139" s="22"/>
      <c r="J139" s="14"/>
      <c r="K139" s="21"/>
      <c r="L139" s="22"/>
      <c r="M139" s="12"/>
      <c r="N139" s="12"/>
      <c r="O139" s="13"/>
      <c r="P139" s="13"/>
    </row>
    <row r="140" spans="1:16" ht="15.6" x14ac:dyDescent="0.3">
      <c r="A140" s="130"/>
      <c r="B140" s="152" t="s">
        <v>89</v>
      </c>
      <c r="C140" s="270" t="s">
        <v>90</v>
      </c>
      <c r="D140" s="270"/>
      <c r="E140" s="270"/>
      <c r="F140" s="270"/>
      <c r="G140" s="270"/>
      <c r="H140" s="270"/>
      <c r="I140" s="61"/>
      <c r="J140" s="4"/>
      <c r="K140" s="61">
        <f>SUM(K86,K88,K90,K92,K96,K98,K100,K102,K104,K110,K114,K116,K118,K120,K122,K124,K128,K133:K135,K138:K138)</f>
        <v>100</v>
      </c>
      <c r="L140" s="5" t="s">
        <v>16</v>
      </c>
      <c r="M140" s="188">
        <f>SUM(M86,M88,M90,M92,M96,M98,M100,M102,M104,M110,M114,M116,M118,M120,M122,M124,M128,M133,M134,M135,M138)</f>
        <v>65</v>
      </c>
      <c r="N140" s="13" t="s">
        <v>160</v>
      </c>
      <c r="O140" s="13"/>
      <c r="P140" s="13"/>
    </row>
    <row r="141" spans="1:16" ht="15.6" x14ac:dyDescent="0.3">
      <c r="A141" s="130"/>
      <c r="B141" s="130"/>
      <c r="C141" s="271" t="s">
        <v>91</v>
      </c>
      <c r="D141" s="271"/>
      <c r="E141" s="271"/>
      <c r="F141" s="271"/>
      <c r="G141" s="271"/>
      <c r="H141" s="271"/>
      <c r="I141" s="61"/>
      <c r="J141" s="4"/>
      <c r="K141" s="61">
        <f>SUM(K87,K89,K91,K92,K97,K99,K101,K103,K105,K111,K115,K117,K119,K121,K123,K125,K129,K133:K135,K138:K138)</f>
        <v>100</v>
      </c>
      <c r="L141" s="5" t="s">
        <v>16</v>
      </c>
      <c r="M141" s="189">
        <f>SUM(M87,M89,M91,M93,M97,M99,M101,M103,M105,M111,M115,M117,M119,M121,M123,M125,M129,M133,M134,M135,M138)</f>
        <v>65</v>
      </c>
      <c r="N141" s="13" t="s">
        <v>160</v>
      </c>
      <c r="O141" s="13"/>
      <c r="P141" s="13"/>
    </row>
    <row r="142" spans="1:16" ht="21" x14ac:dyDescent="0.3">
      <c r="A142" s="268" t="s">
        <v>92</v>
      </c>
      <c r="B142" s="268"/>
      <c r="C142" s="268"/>
      <c r="D142" s="268"/>
      <c r="E142" s="268"/>
      <c r="F142" s="268"/>
      <c r="G142" s="268"/>
      <c r="H142" s="268"/>
      <c r="I142" s="268"/>
      <c r="J142" s="268"/>
      <c r="K142" s="268"/>
      <c r="L142" s="268"/>
      <c r="M142" s="268"/>
      <c r="N142" s="268"/>
      <c r="O142" s="13"/>
      <c r="P142" s="13"/>
    </row>
    <row r="143" spans="1:16" ht="15.6" x14ac:dyDescent="0.3">
      <c r="A143" s="130"/>
      <c r="B143" s="146" t="s">
        <v>93</v>
      </c>
      <c r="C143" s="62"/>
      <c r="D143" s="63"/>
      <c r="E143" s="64"/>
      <c r="F143" s="64"/>
      <c r="G143" s="42"/>
      <c r="H143" s="42"/>
      <c r="I143" s="42"/>
      <c r="J143" s="44"/>
      <c r="K143" s="43"/>
      <c r="L143" s="42"/>
      <c r="M143" s="13"/>
      <c r="N143" s="13"/>
      <c r="O143" s="13"/>
      <c r="P143" s="13"/>
    </row>
    <row r="144" spans="1:16" ht="15.6" x14ac:dyDescent="0.3">
      <c r="A144" s="130"/>
      <c r="B144" s="146" t="s">
        <v>94</v>
      </c>
      <c r="C144" s="62"/>
      <c r="D144" s="63"/>
      <c r="E144" s="64"/>
      <c r="F144" s="64"/>
      <c r="G144" s="42"/>
      <c r="H144" s="42"/>
      <c r="I144" s="42"/>
      <c r="J144" s="44"/>
      <c r="K144" s="43"/>
      <c r="L144" s="42"/>
      <c r="M144" s="13"/>
      <c r="N144" s="13"/>
      <c r="O144" s="13"/>
      <c r="P144" s="13"/>
    </row>
    <row r="145" spans="1:16" ht="15.6" x14ac:dyDescent="0.3">
      <c r="A145" s="130"/>
      <c r="B145" s="146" t="s">
        <v>95</v>
      </c>
      <c r="C145" s="62"/>
      <c r="D145" s="63"/>
      <c r="E145" s="64"/>
      <c r="F145" s="64"/>
      <c r="G145" s="42"/>
      <c r="H145" s="42"/>
      <c r="I145" s="42"/>
      <c r="J145" s="44"/>
      <c r="K145" s="43"/>
      <c r="L145" s="42"/>
      <c r="M145" s="13"/>
      <c r="N145" s="13"/>
      <c r="O145" s="13"/>
      <c r="P145" s="13"/>
    </row>
    <row r="146" spans="1:16" ht="15.6" x14ac:dyDescent="0.3">
      <c r="A146" s="130"/>
      <c r="B146" s="152" t="s">
        <v>96</v>
      </c>
      <c r="C146" s="62"/>
      <c r="D146" s="63"/>
      <c r="E146" s="64"/>
      <c r="F146" s="64"/>
      <c r="G146" s="42"/>
      <c r="H146" s="42"/>
      <c r="I146" s="42"/>
      <c r="J146" s="44"/>
      <c r="K146" s="43"/>
      <c r="L146" s="42"/>
      <c r="M146" s="13"/>
      <c r="N146" s="13"/>
      <c r="O146" s="13"/>
      <c r="P146" s="13"/>
    </row>
  </sheetData>
  <mergeCells count="75">
    <mergeCell ref="A50:C50"/>
    <mergeCell ref="L21:L22"/>
    <mergeCell ref="J21:J22"/>
    <mergeCell ref="P56:P57"/>
    <mergeCell ref="A1:P1"/>
    <mergeCell ref="A9:N9"/>
    <mergeCell ref="A11:C11"/>
    <mergeCell ref="P12:P14"/>
    <mergeCell ref="P15:P17"/>
    <mergeCell ref="J12:J14"/>
    <mergeCell ref="K12:K14"/>
    <mergeCell ref="L12:L14"/>
    <mergeCell ref="I12:I14"/>
    <mergeCell ref="L15:L17"/>
    <mergeCell ref="A2:J2"/>
    <mergeCell ref="K2:N2"/>
    <mergeCell ref="C3:H3"/>
    <mergeCell ref="I3:N3"/>
    <mergeCell ref="C4:H4"/>
    <mergeCell ref="I4:N4"/>
    <mergeCell ref="G12:G14"/>
    <mergeCell ref="G15:G17"/>
    <mergeCell ref="I15:I17"/>
    <mergeCell ref="J15:J17"/>
    <mergeCell ref="K15:K17"/>
    <mergeCell ref="C5:H5"/>
    <mergeCell ref="I5:N5"/>
    <mergeCell ref="C6:H6"/>
    <mergeCell ref="I6:N6"/>
    <mergeCell ref="A8:N8"/>
    <mergeCell ref="C76:H76"/>
    <mergeCell ref="P48:P49"/>
    <mergeCell ref="P54:P55"/>
    <mergeCell ref="A47:C47"/>
    <mergeCell ref="A20:C20"/>
    <mergeCell ref="P21:P22"/>
    <mergeCell ref="A25:C25"/>
    <mergeCell ref="A42:C42"/>
    <mergeCell ref="B59:H59"/>
    <mergeCell ref="A61:N61"/>
    <mergeCell ref="A62:C62"/>
    <mergeCell ref="B73:H73"/>
    <mergeCell ref="C75:H75"/>
    <mergeCell ref="G21:G22"/>
    <mergeCell ref="I21:I22"/>
    <mergeCell ref="K21:K22"/>
    <mergeCell ref="P100:P101"/>
    <mergeCell ref="A77:N77"/>
    <mergeCell ref="A84:N84"/>
    <mergeCell ref="A85:C85"/>
    <mergeCell ref="P86:P87"/>
    <mergeCell ref="P88:P89"/>
    <mergeCell ref="P90:P91"/>
    <mergeCell ref="A95:C95"/>
    <mergeCell ref="P98:P99"/>
    <mergeCell ref="P92:P93"/>
    <mergeCell ref="A142:N142"/>
    <mergeCell ref="P128:P129"/>
    <mergeCell ref="A131:N131"/>
    <mergeCell ref="A132:C132"/>
    <mergeCell ref="A137:C137"/>
    <mergeCell ref="C140:H140"/>
    <mergeCell ref="C141:H141"/>
    <mergeCell ref="A127:C127"/>
    <mergeCell ref="P102:P103"/>
    <mergeCell ref="P104:P105"/>
    <mergeCell ref="A109:C109"/>
    <mergeCell ref="P110:P111"/>
    <mergeCell ref="A113:C113"/>
    <mergeCell ref="P114:P115"/>
    <mergeCell ref="P116:P117"/>
    <mergeCell ref="P118:P119"/>
    <mergeCell ref="P120:P121"/>
    <mergeCell ref="P122:P123"/>
    <mergeCell ref="P124:P125"/>
  </mergeCells>
  <pageMargins left="0.7" right="0.45" top="0.5" bottom="0.5" header="0.3" footer="0.3"/>
  <pageSetup scale="5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18152-6B75-4CDF-AB4B-B192B9440375}">
  <sheetPr>
    <tabColor rgb="FFFFFF00"/>
  </sheetPr>
  <dimension ref="A1:I17"/>
  <sheetViews>
    <sheetView showGridLines="0" topLeftCell="A3" workbookViewId="0">
      <selection activeCell="C12" sqref="C12"/>
    </sheetView>
  </sheetViews>
  <sheetFormatPr defaultColWidth="8.6640625" defaultRowHeight="14.4" x14ac:dyDescent="0.3"/>
  <cols>
    <col min="1" max="1" width="35" style="77" customWidth="1"/>
    <col min="2" max="3" width="60" style="77" customWidth="1"/>
    <col min="4" max="4" width="12" style="96" customWidth="1"/>
    <col min="5" max="5" width="10" style="96" customWidth="1"/>
    <col min="6" max="16384" width="8.6640625" style="77"/>
  </cols>
  <sheetData>
    <row r="1" spans="1:9" s="75" customFormat="1" x14ac:dyDescent="0.3">
      <c r="A1" s="93" t="s">
        <v>161</v>
      </c>
      <c r="B1" s="93" t="s">
        <v>162</v>
      </c>
      <c r="C1" s="93" t="s">
        <v>163</v>
      </c>
      <c r="D1" s="93" t="s">
        <v>164</v>
      </c>
      <c r="E1" s="93" t="s">
        <v>165</v>
      </c>
    </row>
    <row r="2" spans="1:9" ht="100.8" x14ac:dyDescent="0.3">
      <c r="A2" s="105" t="s">
        <v>166</v>
      </c>
      <c r="B2" s="105" t="s">
        <v>167</v>
      </c>
      <c r="C2" s="106" t="s">
        <v>168</v>
      </c>
      <c r="D2" s="107">
        <v>15</v>
      </c>
      <c r="E2" s="107"/>
    </row>
    <row r="3" spans="1:9" ht="129.6" x14ac:dyDescent="0.3">
      <c r="A3" s="105" t="s">
        <v>166</v>
      </c>
      <c r="B3" s="105" t="s">
        <v>169</v>
      </c>
      <c r="C3" s="106" t="s">
        <v>170</v>
      </c>
      <c r="D3" s="107">
        <v>15</v>
      </c>
      <c r="E3" s="107"/>
    </row>
    <row r="4" spans="1:9" ht="115.2" x14ac:dyDescent="0.3">
      <c r="A4" s="105" t="s">
        <v>166</v>
      </c>
      <c r="B4" s="105" t="s">
        <v>171</v>
      </c>
      <c r="C4" s="106" t="s">
        <v>172</v>
      </c>
      <c r="D4" s="107">
        <v>15</v>
      </c>
      <c r="E4" s="107"/>
    </row>
    <row r="5" spans="1:9" ht="86.4" x14ac:dyDescent="0.3">
      <c r="A5" s="105" t="s">
        <v>166</v>
      </c>
      <c r="B5" s="105" t="s">
        <v>173</v>
      </c>
      <c r="C5" s="106" t="s">
        <v>174</v>
      </c>
      <c r="D5" s="107">
        <v>10</v>
      </c>
      <c r="E5" s="107"/>
    </row>
    <row r="6" spans="1:9" ht="144" x14ac:dyDescent="0.3">
      <c r="A6" s="108" t="s">
        <v>175</v>
      </c>
      <c r="B6" s="108" t="s">
        <v>176</v>
      </c>
      <c r="C6" s="109" t="s">
        <v>177</v>
      </c>
      <c r="D6" s="110">
        <v>20</v>
      </c>
      <c r="E6" s="110"/>
    </row>
    <row r="7" spans="1:9" ht="72" x14ac:dyDescent="0.3">
      <c r="A7" s="108" t="s">
        <v>175</v>
      </c>
      <c r="B7" s="108" t="s">
        <v>178</v>
      </c>
      <c r="C7" s="109" t="s">
        <v>179</v>
      </c>
      <c r="D7" s="110">
        <v>10</v>
      </c>
      <c r="E7" s="110"/>
      <c r="I7" s="97"/>
    </row>
    <row r="8" spans="1:9" ht="72" x14ac:dyDescent="0.3">
      <c r="A8" s="108" t="s">
        <v>175</v>
      </c>
      <c r="B8" s="108" t="s">
        <v>180</v>
      </c>
      <c r="C8" s="109" t="s">
        <v>181</v>
      </c>
      <c r="D8" s="110">
        <v>10</v>
      </c>
      <c r="E8" s="110"/>
      <c r="I8" s="97"/>
    </row>
    <row r="9" spans="1:9" ht="43.2" x14ac:dyDescent="0.3">
      <c r="A9" s="105" t="s">
        <v>5</v>
      </c>
      <c r="B9" s="105" t="s">
        <v>182</v>
      </c>
      <c r="C9" s="106" t="s">
        <v>183</v>
      </c>
      <c r="D9" s="107">
        <v>10</v>
      </c>
      <c r="E9" s="107"/>
    </row>
    <row r="10" spans="1:9" ht="43.2" x14ac:dyDescent="0.3">
      <c r="A10" s="105" t="s">
        <v>5</v>
      </c>
      <c r="B10" s="105" t="s">
        <v>184</v>
      </c>
      <c r="C10" s="106" t="s">
        <v>185</v>
      </c>
      <c r="D10" s="107">
        <v>5</v>
      </c>
      <c r="E10" s="107"/>
    </row>
    <row r="11" spans="1:9" ht="72" x14ac:dyDescent="0.3">
      <c r="A11" s="105" t="s">
        <v>5</v>
      </c>
      <c r="B11" s="105" t="s">
        <v>186</v>
      </c>
      <c r="C11" s="106" t="s">
        <v>187</v>
      </c>
      <c r="D11" s="107">
        <v>10</v>
      </c>
      <c r="E11" s="107"/>
    </row>
    <row r="12" spans="1:9" ht="43.2" x14ac:dyDescent="0.3">
      <c r="A12" s="105" t="s">
        <v>5</v>
      </c>
      <c r="B12" s="105" t="s">
        <v>188</v>
      </c>
      <c r="C12" s="106" t="s">
        <v>189</v>
      </c>
      <c r="D12" s="107">
        <v>5</v>
      </c>
      <c r="E12" s="107"/>
    </row>
    <row r="13" spans="1:9" ht="43.2" x14ac:dyDescent="0.3">
      <c r="A13" s="105" t="s">
        <v>5</v>
      </c>
      <c r="B13" s="105" t="s">
        <v>190</v>
      </c>
      <c r="C13" s="106" t="s">
        <v>191</v>
      </c>
      <c r="D13" s="107">
        <v>5</v>
      </c>
      <c r="E13" s="107"/>
    </row>
    <row r="14" spans="1:9" ht="43.2" x14ac:dyDescent="0.3">
      <c r="A14" s="108" t="s">
        <v>192</v>
      </c>
      <c r="B14" s="108" t="s">
        <v>193</v>
      </c>
      <c r="C14" s="109" t="s">
        <v>194</v>
      </c>
      <c r="D14" s="110">
        <v>5</v>
      </c>
      <c r="E14" s="110"/>
    </row>
    <row r="15" spans="1:9" ht="72" x14ac:dyDescent="0.3">
      <c r="A15" s="108" t="s">
        <v>192</v>
      </c>
      <c r="B15" s="108" t="s">
        <v>195</v>
      </c>
      <c r="C15" s="109" t="s">
        <v>196</v>
      </c>
      <c r="D15" s="110">
        <v>10</v>
      </c>
      <c r="E15" s="110"/>
    </row>
    <row r="16" spans="1:9" ht="72" x14ac:dyDescent="0.3">
      <c r="A16" s="108" t="s">
        <v>192</v>
      </c>
      <c r="B16" s="108" t="s">
        <v>197</v>
      </c>
      <c r="C16" s="109" t="s">
        <v>198</v>
      </c>
      <c r="D16" s="110">
        <v>5</v>
      </c>
      <c r="E16" s="110"/>
    </row>
    <row r="17" spans="4:6" ht="18" x14ac:dyDescent="0.3">
      <c r="D17" s="98">
        <f>SUM(D2:D16)</f>
        <v>150</v>
      </c>
      <c r="E17" s="98">
        <f>SUM(E2:E16)</f>
        <v>0</v>
      </c>
      <c r="F17" s="99">
        <f>E17/D17</f>
        <v>0</v>
      </c>
    </row>
  </sheetData>
  <dataValidations count="1">
    <dataValidation type="list" allowBlank="1" showInputMessage="1" showErrorMessage="1" sqref="E2:E16" xr:uid="{DAD3A3D8-18D6-4824-B24D-D25D01DBF958}">
      <formula1>"0,5,10,15,20"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10162-928F-401A-8682-34C2804E539B}">
  <sheetPr>
    <tabColor theme="7" tint="0.79998168889431442"/>
  </sheetPr>
  <dimension ref="A1:E78"/>
  <sheetViews>
    <sheetView showGridLines="0" zoomScaleNormal="100" workbookViewId="0">
      <pane ySplit="1" topLeftCell="A2" activePane="bottomLeft" state="frozen"/>
      <selection pane="bottomLeft" activeCell="A5" sqref="A5"/>
    </sheetView>
  </sheetViews>
  <sheetFormatPr defaultColWidth="8.6640625" defaultRowHeight="14.4" x14ac:dyDescent="0.3"/>
  <cols>
    <col min="1" max="1" width="106.33203125" style="77" customWidth="1"/>
    <col min="2" max="2" width="17.44140625" style="96" customWidth="1"/>
    <col min="3" max="3" width="8.6640625" style="77"/>
    <col min="4" max="4" width="103.33203125" style="77" customWidth="1"/>
    <col min="5" max="5" width="14.5546875" style="77" customWidth="1"/>
    <col min="6" max="16384" width="8.6640625" style="77"/>
  </cols>
  <sheetData>
    <row r="1" spans="1:5" ht="33" customHeight="1" x14ac:dyDescent="0.3">
      <c r="A1" s="311" t="s">
        <v>199</v>
      </c>
      <c r="B1" s="311"/>
      <c r="C1" s="311"/>
      <c r="D1" s="311"/>
      <c r="E1" s="311"/>
    </row>
    <row r="2" spans="1:5" x14ac:dyDescent="0.3">
      <c r="A2" s="310">
        <v>2025</v>
      </c>
      <c r="B2" s="310"/>
      <c r="D2" s="310">
        <v>2026</v>
      </c>
      <c r="E2" s="310"/>
    </row>
    <row r="3" spans="1:5" x14ac:dyDescent="0.3">
      <c r="A3" s="312" t="s">
        <v>200</v>
      </c>
      <c r="B3" s="312"/>
      <c r="D3" s="309" t="s">
        <v>200</v>
      </c>
      <c r="E3" s="309"/>
    </row>
    <row r="4" spans="1:5" ht="28.8" x14ac:dyDescent="0.3">
      <c r="A4" s="219" t="s">
        <v>201</v>
      </c>
      <c r="B4" s="107" t="s">
        <v>202</v>
      </c>
      <c r="D4" s="224" t="s">
        <v>203</v>
      </c>
      <c r="E4" s="107" t="s">
        <v>202</v>
      </c>
    </row>
    <row r="5" spans="1:5" ht="43.2" x14ac:dyDescent="0.3">
      <c r="A5" s="94" t="s">
        <v>204</v>
      </c>
      <c r="B5" s="95">
        <v>2</v>
      </c>
      <c r="D5" s="220" t="s">
        <v>205</v>
      </c>
      <c r="E5" s="95">
        <v>2</v>
      </c>
    </row>
    <row r="6" spans="1:5" ht="43.2" x14ac:dyDescent="0.3">
      <c r="A6" s="94" t="s">
        <v>206</v>
      </c>
      <c r="B6" s="95">
        <v>1</v>
      </c>
      <c r="D6" s="220" t="s">
        <v>207</v>
      </c>
      <c r="E6" s="95">
        <v>1</v>
      </c>
    </row>
    <row r="7" spans="1:5" ht="43.2" x14ac:dyDescent="0.3">
      <c r="A7" s="94" t="s">
        <v>208</v>
      </c>
      <c r="B7" s="95">
        <v>1</v>
      </c>
      <c r="D7" s="94" t="s">
        <v>209</v>
      </c>
      <c r="E7" s="95">
        <v>1</v>
      </c>
    </row>
    <row r="8" spans="1:5" ht="28.8" x14ac:dyDescent="0.3">
      <c r="A8" s="94" t="s">
        <v>210</v>
      </c>
      <c r="B8" s="95">
        <v>1</v>
      </c>
      <c r="D8" s="94" t="s">
        <v>211</v>
      </c>
      <c r="E8" s="95">
        <v>1</v>
      </c>
    </row>
    <row r="9" spans="1:5" ht="172.8" x14ac:dyDescent="0.3">
      <c r="A9" s="94" t="s">
        <v>212</v>
      </c>
      <c r="B9" s="95">
        <v>2</v>
      </c>
      <c r="D9" s="223" t="s">
        <v>213</v>
      </c>
      <c r="E9" s="95">
        <v>2</v>
      </c>
    </row>
    <row r="10" spans="1:5" ht="57.6" x14ac:dyDescent="0.3">
      <c r="A10" s="94" t="s">
        <v>214</v>
      </c>
      <c r="B10" s="95">
        <v>2</v>
      </c>
      <c r="D10" s="221" t="s">
        <v>214</v>
      </c>
      <c r="E10" s="222">
        <v>2</v>
      </c>
    </row>
    <row r="11" spans="1:5" x14ac:dyDescent="0.3">
      <c r="A11" s="94" t="s">
        <v>215</v>
      </c>
      <c r="B11" s="95">
        <v>1</v>
      </c>
      <c r="D11" s="94" t="s">
        <v>216</v>
      </c>
      <c r="E11" s="95">
        <v>1</v>
      </c>
    </row>
    <row r="15" spans="1:5" x14ac:dyDescent="0.3">
      <c r="A15" s="312" t="s">
        <v>217</v>
      </c>
      <c r="B15" s="312"/>
      <c r="D15" s="309" t="s">
        <v>217</v>
      </c>
      <c r="E15" s="309"/>
    </row>
    <row r="16" spans="1:5" ht="28.8" x14ac:dyDescent="0.3">
      <c r="A16" s="219" t="s">
        <v>218</v>
      </c>
      <c r="B16" s="107" t="s">
        <v>202</v>
      </c>
      <c r="D16" s="219" t="s">
        <v>219</v>
      </c>
      <c r="E16" s="107" t="s">
        <v>202</v>
      </c>
    </row>
    <row r="17" spans="1:5" ht="43.2" x14ac:dyDescent="0.3">
      <c r="A17" s="94" t="s">
        <v>220</v>
      </c>
      <c r="B17" s="95">
        <v>1</v>
      </c>
      <c r="D17" s="220" t="s">
        <v>221</v>
      </c>
      <c r="E17" s="95">
        <v>1</v>
      </c>
    </row>
    <row r="18" spans="1:5" ht="28.8" x14ac:dyDescent="0.3">
      <c r="A18" s="94" t="s">
        <v>222</v>
      </c>
      <c r="B18" s="95">
        <v>2</v>
      </c>
      <c r="D18" s="94" t="s">
        <v>223</v>
      </c>
      <c r="E18" s="95">
        <v>2</v>
      </c>
    </row>
    <row r="19" spans="1:5" ht="28.8" x14ac:dyDescent="0.3">
      <c r="A19" s="94" t="s">
        <v>210</v>
      </c>
      <c r="B19" s="95">
        <v>1</v>
      </c>
      <c r="D19" s="94" t="s">
        <v>211</v>
      </c>
      <c r="E19" s="95">
        <v>1</v>
      </c>
    </row>
    <row r="20" spans="1:5" x14ac:dyDescent="0.3">
      <c r="A20" s="94" t="s">
        <v>224</v>
      </c>
      <c r="B20" s="95">
        <v>1</v>
      </c>
      <c r="D20" s="94" t="s">
        <v>216</v>
      </c>
      <c r="E20" s="95">
        <v>1</v>
      </c>
    </row>
    <row r="24" spans="1:5" x14ac:dyDescent="0.3">
      <c r="A24" s="312" t="s">
        <v>225</v>
      </c>
      <c r="B24" s="312"/>
      <c r="D24" s="309" t="s">
        <v>225</v>
      </c>
      <c r="E24" s="309"/>
    </row>
    <row r="25" spans="1:5" ht="28.8" x14ac:dyDescent="0.3">
      <c r="A25" s="219" t="s">
        <v>226</v>
      </c>
      <c r="B25" s="107" t="s">
        <v>202</v>
      </c>
      <c r="D25" s="219" t="s">
        <v>226</v>
      </c>
      <c r="E25" s="107" t="s">
        <v>202</v>
      </c>
    </row>
    <row r="26" spans="1:5" ht="28.8" x14ac:dyDescent="0.3">
      <c r="A26" s="94" t="s">
        <v>210</v>
      </c>
      <c r="B26" s="95">
        <v>1</v>
      </c>
      <c r="D26" s="94" t="s">
        <v>227</v>
      </c>
      <c r="E26" s="95">
        <v>1</v>
      </c>
    </row>
    <row r="27" spans="1:5" ht="28.8" x14ac:dyDescent="0.3">
      <c r="A27" s="94" t="s">
        <v>222</v>
      </c>
      <c r="B27" s="95">
        <v>2</v>
      </c>
      <c r="D27" s="94" t="s">
        <v>223</v>
      </c>
      <c r="E27" s="95">
        <v>2</v>
      </c>
    </row>
    <row r="28" spans="1:5" ht="72" x14ac:dyDescent="0.3">
      <c r="A28" s="94" t="s">
        <v>228</v>
      </c>
      <c r="B28" s="95">
        <v>1</v>
      </c>
      <c r="D28" s="220" t="s">
        <v>229</v>
      </c>
      <c r="E28" s="95">
        <v>1</v>
      </c>
    </row>
    <row r="29" spans="1:5" ht="57.6" x14ac:dyDescent="0.3">
      <c r="A29" s="94" t="s">
        <v>230</v>
      </c>
      <c r="B29" s="95">
        <v>1</v>
      </c>
      <c r="D29" s="220" t="s">
        <v>231</v>
      </c>
      <c r="E29" s="95">
        <v>1</v>
      </c>
    </row>
    <row r="30" spans="1:5" x14ac:dyDescent="0.3">
      <c r="A30" s="94" t="s">
        <v>224</v>
      </c>
      <c r="B30" s="95">
        <v>1</v>
      </c>
      <c r="D30" s="94" t="s">
        <v>224</v>
      </c>
      <c r="E30" s="95">
        <v>1</v>
      </c>
    </row>
    <row r="34" spans="1:5" x14ac:dyDescent="0.3">
      <c r="A34" s="312" t="s">
        <v>232</v>
      </c>
      <c r="B34" s="312"/>
      <c r="D34" s="309" t="s">
        <v>232</v>
      </c>
      <c r="E34" s="309"/>
    </row>
    <row r="35" spans="1:5" ht="28.8" x14ac:dyDescent="0.3">
      <c r="A35" s="219" t="s">
        <v>233</v>
      </c>
      <c r="B35" s="107" t="s">
        <v>202</v>
      </c>
      <c r="D35" s="219" t="s">
        <v>234</v>
      </c>
      <c r="E35" s="107" t="s">
        <v>202</v>
      </c>
    </row>
    <row r="36" spans="1:5" ht="43.2" x14ac:dyDescent="0.3">
      <c r="A36" s="94" t="s">
        <v>235</v>
      </c>
      <c r="B36" s="95">
        <v>1</v>
      </c>
      <c r="D36" s="94" t="s">
        <v>236</v>
      </c>
      <c r="E36" s="95">
        <v>1</v>
      </c>
    </row>
    <row r="37" spans="1:5" ht="28.8" x14ac:dyDescent="0.3">
      <c r="A37" s="94" t="s">
        <v>237</v>
      </c>
      <c r="B37" s="95">
        <v>1</v>
      </c>
      <c r="D37" s="94" t="s">
        <v>238</v>
      </c>
      <c r="E37" s="95">
        <v>1</v>
      </c>
    </row>
    <row r="38" spans="1:5" x14ac:dyDescent="0.3">
      <c r="A38" s="94" t="s">
        <v>239</v>
      </c>
      <c r="B38" s="95">
        <v>1</v>
      </c>
      <c r="D38" s="94" t="s">
        <v>239</v>
      </c>
      <c r="E38" s="95">
        <v>1</v>
      </c>
    </row>
    <row r="39" spans="1:5" x14ac:dyDescent="0.3">
      <c r="A39" s="94" t="s">
        <v>240</v>
      </c>
      <c r="B39" s="95">
        <v>1</v>
      </c>
      <c r="D39" s="94" t="s">
        <v>240</v>
      </c>
      <c r="E39" s="95">
        <v>1</v>
      </c>
    </row>
    <row r="43" spans="1:5" x14ac:dyDescent="0.3">
      <c r="A43" s="312" t="s">
        <v>241</v>
      </c>
      <c r="B43" s="312"/>
      <c r="D43" s="309" t="s">
        <v>241</v>
      </c>
      <c r="E43" s="309"/>
    </row>
    <row r="44" spans="1:5" ht="28.8" x14ac:dyDescent="0.3">
      <c r="A44" s="219" t="s">
        <v>242</v>
      </c>
      <c r="B44" s="107" t="s">
        <v>202</v>
      </c>
      <c r="D44" s="224" t="s">
        <v>243</v>
      </c>
      <c r="E44" s="107" t="s">
        <v>202</v>
      </c>
    </row>
    <row r="45" spans="1:5" x14ac:dyDescent="0.3">
      <c r="A45" s="94" t="s">
        <v>244</v>
      </c>
      <c r="B45" s="95">
        <v>1</v>
      </c>
      <c r="D45" s="94" t="s">
        <v>245</v>
      </c>
      <c r="E45" s="95">
        <v>1</v>
      </c>
    </row>
    <row r="46" spans="1:5" ht="57.6" x14ac:dyDescent="0.3">
      <c r="A46" s="94" t="s">
        <v>246</v>
      </c>
      <c r="B46" s="95">
        <v>1</v>
      </c>
      <c r="D46" s="94" t="s">
        <v>247</v>
      </c>
      <c r="E46" s="95">
        <v>1</v>
      </c>
    </row>
    <row r="47" spans="1:5" ht="28.8" x14ac:dyDescent="0.3">
      <c r="A47" s="94" t="s">
        <v>248</v>
      </c>
      <c r="B47" s="95">
        <v>1</v>
      </c>
      <c r="D47" s="220" t="s">
        <v>249</v>
      </c>
      <c r="E47" s="95">
        <v>1</v>
      </c>
    </row>
    <row r="48" spans="1:5" ht="43.2" x14ac:dyDescent="0.3">
      <c r="A48" s="94" t="s">
        <v>250</v>
      </c>
      <c r="B48" s="95">
        <v>1</v>
      </c>
      <c r="D48" s="221" t="s">
        <v>250</v>
      </c>
      <c r="E48" s="222">
        <v>1</v>
      </c>
    </row>
    <row r="49" spans="1:5" ht="28.8" x14ac:dyDescent="0.3">
      <c r="A49" s="94" t="s">
        <v>251</v>
      </c>
      <c r="B49" s="95">
        <v>1</v>
      </c>
      <c r="D49" s="94" t="s">
        <v>216</v>
      </c>
      <c r="E49" s="95">
        <v>1</v>
      </c>
    </row>
    <row r="50" spans="1:5" ht="28.8" x14ac:dyDescent="0.3">
      <c r="A50" s="94" t="s">
        <v>210</v>
      </c>
      <c r="B50" s="95">
        <v>1</v>
      </c>
      <c r="D50" s="94" t="s">
        <v>211</v>
      </c>
      <c r="E50" s="95">
        <v>1</v>
      </c>
    </row>
    <row r="51" spans="1:5" x14ac:dyDescent="0.3">
      <c r="E51" s="96"/>
    </row>
    <row r="52" spans="1:5" x14ac:dyDescent="0.3">
      <c r="E52" s="96"/>
    </row>
    <row r="53" spans="1:5" x14ac:dyDescent="0.3">
      <c r="E53" s="96"/>
    </row>
    <row r="54" spans="1:5" x14ac:dyDescent="0.3">
      <c r="A54" s="312" t="s">
        <v>252</v>
      </c>
      <c r="B54" s="312"/>
      <c r="D54" s="309" t="s">
        <v>252</v>
      </c>
      <c r="E54" s="309"/>
    </row>
    <row r="55" spans="1:5" ht="28.8" x14ac:dyDescent="0.3">
      <c r="A55" s="219" t="s">
        <v>253</v>
      </c>
      <c r="B55" s="107" t="s">
        <v>202</v>
      </c>
      <c r="D55" s="224" t="s">
        <v>254</v>
      </c>
      <c r="E55" s="107" t="s">
        <v>202</v>
      </c>
    </row>
    <row r="56" spans="1:5" ht="28.8" x14ac:dyDescent="0.3">
      <c r="A56" s="94" t="s">
        <v>255</v>
      </c>
      <c r="B56" s="95">
        <v>1</v>
      </c>
      <c r="D56" s="94" t="s">
        <v>256</v>
      </c>
      <c r="E56" s="95">
        <v>1</v>
      </c>
    </row>
    <row r="57" spans="1:5" ht="43.2" x14ac:dyDescent="0.3">
      <c r="A57" s="94" t="s">
        <v>257</v>
      </c>
      <c r="B57" s="95">
        <v>2</v>
      </c>
      <c r="D57" s="94" t="s">
        <v>258</v>
      </c>
      <c r="E57" s="95">
        <v>2</v>
      </c>
    </row>
    <row r="58" spans="1:5" ht="57.6" x14ac:dyDescent="0.3">
      <c r="A58" s="94" t="s">
        <v>259</v>
      </c>
      <c r="B58" s="95">
        <v>2</v>
      </c>
      <c r="D58" s="223" t="s">
        <v>260</v>
      </c>
      <c r="E58" s="95">
        <v>2</v>
      </c>
    </row>
    <row r="59" spans="1:5" ht="43.2" x14ac:dyDescent="0.3">
      <c r="A59" s="94" t="s">
        <v>261</v>
      </c>
      <c r="B59" s="95">
        <v>1</v>
      </c>
      <c r="D59" s="221" t="s">
        <v>261</v>
      </c>
      <c r="E59" s="222">
        <v>1</v>
      </c>
    </row>
    <row r="60" spans="1:5" ht="28.8" x14ac:dyDescent="0.3">
      <c r="A60" s="94" t="s">
        <v>251</v>
      </c>
      <c r="B60" s="95">
        <v>1</v>
      </c>
      <c r="D60" s="94" t="s">
        <v>216</v>
      </c>
      <c r="E60" s="95">
        <v>1</v>
      </c>
    </row>
    <row r="61" spans="1:5" ht="28.8" x14ac:dyDescent="0.3">
      <c r="A61" s="94" t="s">
        <v>210</v>
      </c>
      <c r="B61" s="95">
        <v>1</v>
      </c>
      <c r="D61" s="94" t="s">
        <v>227</v>
      </c>
      <c r="E61" s="95">
        <v>1</v>
      </c>
    </row>
    <row r="62" spans="1:5" x14ac:dyDescent="0.3">
      <c r="E62" s="96"/>
    </row>
    <row r="63" spans="1:5" x14ac:dyDescent="0.3">
      <c r="E63" s="96"/>
    </row>
    <row r="64" spans="1:5" x14ac:dyDescent="0.3">
      <c r="E64" s="96"/>
    </row>
    <row r="65" spans="1:5" x14ac:dyDescent="0.3">
      <c r="A65" s="112" t="s">
        <v>262</v>
      </c>
      <c r="B65" s="95" t="s">
        <v>202</v>
      </c>
      <c r="D65" s="225" t="s">
        <v>262</v>
      </c>
      <c r="E65" s="95" t="s">
        <v>202</v>
      </c>
    </row>
    <row r="66" spans="1:5" ht="28.8" x14ac:dyDescent="0.3">
      <c r="A66" s="94" t="s">
        <v>263</v>
      </c>
      <c r="B66" s="95">
        <v>1</v>
      </c>
      <c r="D66" s="94" t="s">
        <v>264</v>
      </c>
      <c r="E66" s="95">
        <v>1</v>
      </c>
    </row>
    <row r="67" spans="1:5" x14ac:dyDescent="0.3">
      <c r="A67" s="94" t="s">
        <v>265</v>
      </c>
      <c r="B67" s="95">
        <v>1</v>
      </c>
      <c r="D67" s="94" t="s">
        <v>266</v>
      </c>
      <c r="E67" s="95">
        <v>1</v>
      </c>
    </row>
    <row r="68" spans="1:5" x14ac:dyDescent="0.3">
      <c r="A68" s="76" t="s">
        <v>267</v>
      </c>
      <c r="B68" s="95">
        <v>1</v>
      </c>
      <c r="D68" s="76" t="s">
        <v>268</v>
      </c>
      <c r="E68" s="95">
        <v>1</v>
      </c>
    </row>
    <row r="69" spans="1:5" ht="28.8" x14ac:dyDescent="0.3">
      <c r="A69" s="94" t="s">
        <v>269</v>
      </c>
      <c r="B69" s="95">
        <v>1</v>
      </c>
      <c r="D69" s="94" t="s">
        <v>270</v>
      </c>
      <c r="E69" s="95">
        <v>1</v>
      </c>
    </row>
    <row r="70" spans="1:5" x14ac:dyDescent="0.3">
      <c r="E70" s="96"/>
    </row>
    <row r="71" spans="1:5" x14ac:dyDescent="0.3">
      <c r="E71" s="96"/>
    </row>
    <row r="72" spans="1:5" x14ac:dyDescent="0.3">
      <c r="E72" s="96"/>
    </row>
    <row r="73" spans="1:5" x14ac:dyDescent="0.3">
      <c r="A73" s="312" t="s">
        <v>271</v>
      </c>
      <c r="B73" s="312"/>
      <c r="D73" s="309" t="s">
        <v>271</v>
      </c>
      <c r="E73" s="309"/>
    </row>
    <row r="74" spans="1:5" ht="28.8" x14ac:dyDescent="0.3">
      <c r="A74" s="111" t="s">
        <v>272</v>
      </c>
      <c r="B74" s="95" t="s">
        <v>202</v>
      </c>
      <c r="D74" s="111" t="s">
        <v>272</v>
      </c>
      <c r="E74" s="95" t="s">
        <v>202</v>
      </c>
    </row>
    <row r="75" spans="1:5" ht="28.8" x14ac:dyDescent="0.3">
      <c r="A75" s="94" t="s">
        <v>273</v>
      </c>
      <c r="B75" s="95">
        <v>1</v>
      </c>
      <c r="D75" s="94" t="s">
        <v>274</v>
      </c>
      <c r="E75" s="95">
        <v>1</v>
      </c>
    </row>
    <row r="76" spans="1:5" ht="43.2" x14ac:dyDescent="0.3">
      <c r="A76" s="94" t="s">
        <v>275</v>
      </c>
      <c r="B76" s="95">
        <v>1</v>
      </c>
      <c r="D76" s="94" t="s">
        <v>276</v>
      </c>
      <c r="E76" s="95">
        <v>1</v>
      </c>
    </row>
    <row r="77" spans="1:5" ht="28.8" x14ac:dyDescent="0.3">
      <c r="A77" s="94" t="s">
        <v>277</v>
      </c>
      <c r="B77" s="95">
        <v>2</v>
      </c>
      <c r="D77" s="94" t="s">
        <v>278</v>
      </c>
      <c r="E77" s="95">
        <v>2</v>
      </c>
    </row>
    <row r="78" spans="1:5" ht="28.8" x14ac:dyDescent="0.3">
      <c r="A78" s="94" t="s">
        <v>279</v>
      </c>
      <c r="B78" s="95">
        <v>1</v>
      </c>
      <c r="D78" s="94" t="s">
        <v>280</v>
      </c>
      <c r="E78" s="95">
        <v>1</v>
      </c>
    </row>
  </sheetData>
  <mergeCells count="17">
    <mergeCell ref="D34:E34"/>
    <mergeCell ref="D43:E43"/>
    <mergeCell ref="D2:E2"/>
    <mergeCell ref="A1:E1"/>
    <mergeCell ref="A2:B2"/>
    <mergeCell ref="A73:B73"/>
    <mergeCell ref="A3:B3"/>
    <mergeCell ref="A15:B15"/>
    <mergeCell ref="A24:B24"/>
    <mergeCell ref="A34:B34"/>
    <mergeCell ref="A43:B43"/>
    <mergeCell ref="A54:B54"/>
    <mergeCell ref="D54:E54"/>
    <mergeCell ref="D73:E73"/>
    <mergeCell ref="D3:E3"/>
    <mergeCell ref="D15:E15"/>
    <mergeCell ref="D24:E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4CE67-A542-45E8-A86D-296B8C48DEE4}">
  <sheetPr>
    <tabColor rgb="FF92D050"/>
  </sheetPr>
  <dimension ref="A1:I98"/>
  <sheetViews>
    <sheetView showGridLines="0" zoomScale="110" zoomScaleNormal="110" workbookViewId="0">
      <pane ySplit="1" topLeftCell="A2" activePane="bottomLeft" state="frozen"/>
      <selection pane="bottomLeft" activeCell="E18" sqref="E18"/>
    </sheetView>
  </sheetViews>
  <sheetFormatPr defaultRowHeight="14.4" x14ac:dyDescent="0.3"/>
  <cols>
    <col min="1" max="1" width="12.33203125" style="119" bestFit="1" customWidth="1"/>
    <col min="2" max="2" width="12" style="119" bestFit="1" customWidth="1"/>
    <col min="3" max="3" width="17.33203125" style="119" bestFit="1" customWidth="1"/>
    <col min="4" max="4" width="5.109375" style="119" bestFit="1" customWidth="1"/>
    <col min="5" max="5" width="81.44140625" style="161" customWidth="1"/>
    <col min="6" max="6" width="79.6640625" customWidth="1"/>
    <col min="7" max="7" width="35" style="127" customWidth="1"/>
    <col min="8" max="8" width="16.88671875" style="127" bestFit="1" customWidth="1"/>
    <col min="9" max="9" width="12.44140625" style="119" bestFit="1" customWidth="1"/>
  </cols>
  <sheetData>
    <row r="1" spans="1:9" ht="20.25" customHeight="1" x14ac:dyDescent="0.3">
      <c r="A1" s="311" t="s">
        <v>281</v>
      </c>
      <c r="B1" s="313"/>
      <c r="C1" s="313"/>
      <c r="D1" s="313"/>
      <c r="E1" s="313"/>
      <c r="F1" s="313"/>
      <c r="G1" s="313"/>
      <c r="H1" s="313"/>
      <c r="I1" s="313"/>
    </row>
    <row r="2" spans="1:9" x14ac:dyDescent="0.3">
      <c r="A2" s="155" t="s">
        <v>282</v>
      </c>
      <c r="B2" s="155" t="s">
        <v>283</v>
      </c>
      <c r="C2" s="124" t="s">
        <v>284</v>
      </c>
      <c r="D2" s="124" t="s">
        <v>285</v>
      </c>
      <c r="E2" s="160" t="s">
        <v>286</v>
      </c>
      <c r="F2" s="123" t="s">
        <v>287</v>
      </c>
      <c r="G2" s="125" t="s">
        <v>288</v>
      </c>
      <c r="H2" s="157" t="s">
        <v>289</v>
      </c>
      <c r="I2" s="181" t="s">
        <v>290</v>
      </c>
    </row>
    <row r="3" spans="1:9" x14ac:dyDescent="0.3">
      <c r="A3" s="156" t="s">
        <v>291</v>
      </c>
      <c r="B3" s="156" t="s">
        <v>292</v>
      </c>
      <c r="C3" s="120" t="s">
        <v>293</v>
      </c>
      <c r="D3" s="120" t="s">
        <v>294</v>
      </c>
      <c r="E3" s="159" t="s">
        <v>295</v>
      </c>
      <c r="F3" s="129" t="s">
        <v>296</v>
      </c>
      <c r="G3" s="126" t="s">
        <v>297</v>
      </c>
      <c r="H3" s="158" t="s">
        <v>298</v>
      </c>
      <c r="I3" s="182" t="s">
        <v>299</v>
      </c>
    </row>
    <row r="4" spans="1:9" x14ac:dyDescent="0.3">
      <c r="A4" s="156" t="s">
        <v>291</v>
      </c>
      <c r="B4" s="156" t="s">
        <v>292</v>
      </c>
      <c r="C4" s="120" t="s">
        <v>293</v>
      </c>
      <c r="D4" s="120" t="s">
        <v>300</v>
      </c>
      <c r="E4" s="159" t="s">
        <v>301</v>
      </c>
      <c r="F4" s="129" t="s">
        <v>302</v>
      </c>
      <c r="G4" s="126" t="s">
        <v>303</v>
      </c>
      <c r="H4" s="158" t="s">
        <v>298</v>
      </c>
      <c r="I4" s="182" t="s">
        <v>299</v>
      </c>
    </row>
    <row r="5" spans="1:9" x14ac:dyDescent="0.3">
      <c r="A5" s="156" t="s">
        <v>291</v>
      </c>
      <c r="B5" s="156" t="s">
        <v>292</v>
      </c>
      <c r="C5" s="120" t="s">
        <v>293</v>
      </c>
      <c r="D5" s="120" t="s">
        <v>304</v>
      </c>
      <c r="E5" s="159" t="s">
        <v>305</v>
      </c>
      <c r="F5" s="129" t="s">
        <v>306</v>
      </c>
      <c r="G5" s="126" t="s">
        <v>303</v>
      </c>
      <c r="H5" s="158" t="s">
        <v>298</v>
      </c>
      <c r="I5" s="182" t="s">
        <v>299</v>
      </c>
    </row>
    <row r="6" spans="1:9" x14ac:dyDescent="0.3">
      <c r="A6" s="156" t="s">
        <v>291</v>
      </c>
      <c r="B6" s="156" t="s">
        <v>292</v>
      </c>
      <c r="C6" s="120" t="s">
        <v>293</v>
      </c>
      <c r="D6" s="120" t="s">
        <v>307</v>
      </c>
      <c r="E6" s="159" t="s">
        <v>308</v>
      </c>
      <c r="F6" s="129" t="s">
        <v>309</v>
      </c>
      <c r="G6" s="126" t="s">
        <v>303</v>
      </c>
      <c r="H6" s="158" t="s">
        <v>298</v>
      </c>
      <c r="I6" s="182" t="s">
        <v>299</v>
      </c>
    </row>
    <row r="7" spans="1:9" x14ac:dyDescent="0.3">
      <c r="A7" s="156" t="s">
        <v>291</v>
      </c>
      <c r="B7" s="156" t="s">
        <v>292</v>
      </c>
      <c r="C7" s="120" t="s">
        <v>293</v>
      </c>
      <c r="D7" s="120" t="s">
        <v>310</v>
      </c>
      <c r="E7" s="159" t="s">
        <v>311</v>
      </c>
      <c r="F7" s="129"/>
      <c r="G7" s="126" t="s">
        <v>303</v>
      </c>
      <c r="H7" s="158" t="s">
        <v>298</v>
      </c>
      <c r="I7" s="182" t="s">
        <v>299</v>
      </c>
    </row>
    <row r="8" spans="1:9" x14ac:dyDescent="0.3">
      <c r="A8" s="156" t="s">
        <v>291</v>
      </c>
      <c r="B8" s="156" t="s">
        <v>292</v>
      </c>
      <c r="C8" s="120" t="s">
        <v>293</v>
      </c>
      <c r="D8" s="120" t="s">
        <v>312</v>
      </c>
      <c r="E8" s="159" t="s">
        <v>313</v>
      </c>
      <c r="F8" s="129" t="s">
        <v>314</v>
      </c>
      <c r="G8" s="126" t="s">
        <v>303</v>
      </c>
      <c r="H8" s="158" t="s">
        <v>298</v>
      </c>
      <c r="I8" s="182" t="s">
        <v>299</v>
      </c>
    </row>
    <row r="9" spans="1:9" x14ac:dyDescent="0.3">
      <c r="A9" s="156" t="s">
        <v>291</v>
      </c>
      <c r="B9" s="156" t="s">
        <v>292</v>
      </c>
      <c r="C9" s="120" t="s">
        <v>293</v>
      </c>
      <c r="D9" s="120" t="s">
        <v>315</v>
      </c>
      <c r="E9" s="159" t="s">
        <v>316</v>
      </c>
      <c r="F9" s="129"/>
      <c r="G9" s="126" t="s">
        <v>317</v>
      </c>
      <c r="H9" s="158" t="s">
        <v>298</v>
      </c>
      <c r="I9" s="182" t="s">
        <v>299</v>
      </c>
    </row>
    <row r="10" spans="1:9" x14ac:dyDescent="0.3">
      <c r="A10" s="156" t="s">
        <v>291</v>
      </c>
      <c r="B10" s="156" t="s">
        <v>292</v>
      </c>
      <c r="C10" s="120" t="s">
        <v>293</v>
      </c>
      <c r="D10" s="120" t="s">
        <v>318</v>
      </c>
      <c r="E10" s="159" t="s">
        <v>319</v>
      </c>
      <c r="F10" s="129"/>
      <c r="G10" s="126" t="s">
        <v>317</v>
      </c>
      <c r="H10" s="158" t="s">
        <v>298</v>
      </c>
      <c r="I10" s="182" t="s">
        <v>299</v>
      </c>
    </row>
    <row r="11" spans="1:9" x14ac:dyDescent="0.3">
      <c r="A11" s="156" t="s">
        <v>291</v>
      </c>
      <c r="B11" s="156" t="s">
        <v>292</v>
      </c>
      <c r="C11" s="120" t="s">
        <v>293</v>
      </c>
      <c r="D11" s="120" t="s">
        <v>320</v>
      </c>
      <c r="E11" s="159" t="s">
        <v>321</v>
      </c>
      <c r="F11" s="128" t="s">
        <v>322</v>
      </c>
      <c r="G11" s="126" t="s">
        <v>303</v>
      </c>
      <c r="H11" s="158" t="s">
        <v>298</v>
      </c>
      <c r="I11" s="182" t="s">
        <v>299</v>
      </c>
    </row>
    <row r="12" spans="1:9" x14ac:dyDescent="0.3">
      <c r="A12" s="156" t="s">
        <v>291</v>
      </c>
      <c r="B12" s="156" t="s">
        <v>292</v>
      </c>
      <c r="C12" s="120" t="s">
        <v>293</v>
      </c>
      <c r="D12" s="120" t="s">
        <v>323</v>
      </c>
      <c r="E12" s="159" t="s">
        <v>324</v>
      </c>
      <c r="F12" s="121"/>
      <c r="G12" s="126" t="s">
        <v>303</v>
      </c>
      <c r="H12" s="158" t="s">
        <v>298</v>
      </c>
      <c r="I12" s="182" t="s">
        <v>299</v>
      </c>
    </row>
    <row r="13" spans="1:9" x14ac:dyDescent="0.3">
      <c r="A13" s="156" t="s">
        <v>291</v>
      </c>
      <c r="B13" s="156" t="s">
        <v>292</v>
      </c>
      <c r="C13" s="120" t="s">
        <v>293</v>
      </c>
      <c r="D13" s="120" t="s">
        <v>325</v>
      </c>
      <c r="E13" s="159" t="s">
        <v>326</v>
      </c>
      <c r="F13" s="121"/>
      <c r="G13" s="126" t="s">
        <v>317</v>
      </c>
      <c r="H13" s="158" t="s">
        <v>298</v>
      </c>
      <c r="I13" s="182" t="s">
        <v>299</v>
      </c>
    </row>
    <row r="14" spans="1:9" x14ac:dyDescent="0.3">
      <c r="A14" s="156" t="s">
        <v>291</v>
      </c>
      <c r="B14" s="156" t="s">
        <v>292</v>
      </c>
      <c r="C14" s="120" t="s">
        <v>293</v>
      </c>
      <c r="D14" s="120" t="s">
        <v>327</v>
      </c>
      <c r="E14" s="159" t="s">
        <v>328</v>
      </c>
      <c r="F14" s="121"/>
      <c r="G14" s="126" t="s">
        <v>317</v>
      </c>
      <c r="H14" s="158" t="s">
        <v>298</v>
      </c>
      <c r="I14" s="182" t="s">
        <v>299</v>
      </c>
    </row>
    <row r="15" spans="1:9" x14ac:dyDescent="0.3">
      <c r="A15" s="156" t="s">
        <v>291</v>
      </c>
      <c r="B15" s="156" t="s">
        <v>292</v>
      </c>
      <c r="C15" s="120" t="s">
        <v>293</v>
      </c>
      <c r="D15" s="120" t="s">
        <v>329</v>
      </c>
      <c r="E15" s="159" t="s">
        <v>330</v>
      </c>
      <c r="F15" s="121"/>
      <c r="G15" s="126" t="s">
        <v>331</v>
      </c>
      <c r="H15" s="158" t="s">
        <v>298</v>
      </c>
      <c r="I15" s="182" t="s">
        <v>299</v>
      </c>
    </row>
    <row r="16" spans="1:9" x14ac:dyDescent="0.3">
      <c r="A16" s="156" t="s">
        <v>332</v>
      </c>
      <c r="B16" s="156" t="s">
        <v>333</v>
      </c>
      <c r="C16" s="120" t="s">
        <v>293</v>
      </c>
      <c r="D16" s="120" t="s">
        <v>334</v>
      </c>
      <c r="E16" s="159" t="s">
        <v>335</v>
      </c>
      <c r="F16" s="129" t="s">
        <v>336</v>
      </c>
      <c r="G16" s="126" t="s">
        <v>337</v>
      </c>
      <c r="H16" s="158" t="s">
        <v>298</v>
      </c>
      <c r="I16" s="182" t="s">
        <v>299</v>
      </c>
    </row>
    <row r="17" spans="1:9" x14ac:dyDescent="0.3">
      <c r="A17" s="156" t="s">
        <v>332</v>
      </c>
      <c r="B17" s="156" t="s">
        <v>333</v>
      </c>
      <c r="C17" s="120" t="s">
        <v>293</v>
      </c>
      <c r="D17" s="120" t="s">
        <v>338</v>
      </c>
      <c r="E17" s="159" t="s">
        <v>339</v>
      </c>
      <c r="F17" s="129" t="s">
        <v>340</v>
      </c>
      <c r="G17" s="126" t="s">
        <v>341</v>
      </c>
      <c r="H17" s="158" t="s">
        <v>298</v>
      </c>
      <c r="I17" s="182" t="s">
        <v>299</v>
      </c>
    </row>
    <row r="18" spans="1:9" s="196" customFormat="1" x14ac:dyDescent="0.3">
      <c r="A18" s="191" t="s">
        <v>332</v>
      </c>
      <c r="B18" s="191" t="s">
        <v>333</v>
      </c>
      <c r="C18" s="192" t="s">
        <v>293</v>
      </c>
      <c r="D18" s="192" t="s">
        <v>342</v>
      </c>
      <c r="E18" s="193" t="s">
        <v>343</v>
      </c>
      <c r="F18" s="197" t="s">
        <v>344</v>
      </c>
      <c r="G18" s="190" t="s">
        <v>345</v>
      </c>
      <c r="H18" s="194" t="s">
        <v>298</v>
      </c>
      <c r="I18" s="195" t="s">
        <v>299</v>
      </c>
    </row>
    <row r="19" spans="1:9" x14ac:dyDescent="0.3">
      <c r="A19" s="156" t="s">
        <v>346</v>
      </c>
      <c r="B19" s="156" t="s">
        <v>292</v>
      </c>
      <c r="C19" s="120" t="s">
        <v>293</v>
      </c>
      <c r="D19" s="120" t="s">
        <v>347</v>
      </c>
      <c r="E19" s="159" t="s">
        <v>348</v>
      </c>
      <c r="F19" s="129" t="s">
        <v>349</v>
      </c>
      <c r="G19" s="126" t="s">
        <v>350</v>
      </c>
      <c r="H19" s="158" t="s">
        <v>298</v>
      </c>
      <c r="I19" s="182" t="s">
        <v>299</v>
      </c>
    </row>
    <row r="20" spans="1:9" x14ac:dyDescent="0.3">
      <c r="A20" s="156" t="s">
        <v>346</v>
      </c>
      <c r="B20" s="156" t="s">
        <v>292</v>
      </c>
      <c r="C20" s="120" t="s">
        <v>293</v>
      </c>
      <c r="D20" s="120" t="s">
        <v>351</v>
      </c>
      <c r="E20" s="159" t="s">
        <v>352</v>
      </c>
      <c r="F20" s="129"/>
      <c r="G20" s="126" t="s">
        <v>303</v>
      </c>
      <c r="H20" s="158" t="s">
        <v>298</v>
      </c>
      <c r="I20" s="182" t="s">
        <v>353</v>
      </c>
    </row>
    <row r="21" spans="1:9" x14ac:dyDescent="0.3">
      <c r="A21" s="156" t="s">
        <v>346</v>
      </c>
      <c r="B21" s="156" t="s">
        <v>292</v>
      </c>
      <c r="C21" s="120" t="s">
        <v>293</v>
      </c>
      <c r="D21" s="120" t="s">
        <v>354</v>
      </c>
      <c r="E21" s="159" t="s">
        <v>355</v>
      </c>
      <c r="F21" s="129" t="s">
        <v>356</v>
      </c>
      <c r="G21" s="126" t="s">
        <v>303</v>
      </c>
      <c r="H21" s="158" t="s">
        <v>298</v>
      </c>
      <c r="I21" s="182" t="s">
        <v>353</v>
      </c>
    </row>
    <row r="22" spans="1:9" x14ac:dyDescent="0.3">
      <c r="A22" s="156" t="s">
        <v>346</v>
      </c>
      <c r="B22" s="156" t="s">
        <v>292</v>
      </c>
      <c r="C22" s="120" t="s">
        <v>293</v>
      </c>
      <c r="D22" s="120" t="s">
        <v>357</v>
      </c>
      <c r="E22" s="159" t="s">
        <v>358</v>
      </c>
      <c r="F22" s="121"/>
      <c r="G22" s="126" t="s">
        <v>359</v>
      </c>
      <c r="H22" s="158" t="s">
        <v>298</v>
      </c>
      <c r="I22" s="182" t="s">
        <v>353</v>
      </c>
    </row>
    <row r="23" spans="1:9" x14ac:dyDescent="0.3">
      <c r="A23" s="156" t="s">
        <v>346</v>
      </c>
      <c r="B23" s="156" t="s">
        <v>292</v>
      </c>
      <c r="C23" s="120" t="s">
        <v>293</v>
      </c>
      <c r="D23" s="120" t="s">
        <v>360</v>
      </c>
      <c r="E23" s="159" t="s">
        <v>361</v>
      </c>
      <c r="F23" s="129" t="s">
        <v>362</v>
      </c>
      <c r="G23" s="126" t="s">
        <v>363</v>
      </c>
      <c r="H23" s="158" t="s">
        <v>298</v>
      </c>
      <c r="I23" s="182" t="s">
        <v>353</v>
      </c>
    </row>
    <row r="24" spans="1:9" x14ac:dyDescent="0.3">
      <c r="A24" s="156" t="s">
        <v>346</v>
      </c>
      <c r="B24" s="156" t="s">
        <v>292</v>
      </c>
      <c r="C24" s="120" t="s">
        <v>293</v>
      </c>
      <c r="D24" s="120" t="s">
        <v>364</v>
      </c>
      <c r="E24" s="159" t="s">
        <v>365</v>
      </c>
      <c r="F24" s="121"/>
      <c r="G24" s="126" t="s">
        <v>363</v>
      </c>
      <c r="H24" s="158" t="s">
        <v>298</v>
      </c>
      <c r="I24" s="182" t="s">
        <v>353</v>
      </c>
    </row>
    <row r="25" spans="1:9" ht="28.8" x14ac:dyDescent="0.3">
      <c r="A25" s="156" t="s">
        <v>346</v>
      </c>
      <c r="B25" s="156" t="s">
        <v>292</v>
      </c>
      <c r="C25" s="120" t="s">
        <v>293</v>
      </c>
      <c r="D25" s="120" t="s">
        <v>366</v>
      </c>
      <c r="E25" s="159" t="s">
        <v>367</v>
      </c>
      <c r="F25" s="121"/>
      <c r="G25" s="126" t="s">
        <v>363</v>
      </c>
      <c r="H25" s="158" t="s">
        <v>298</v>
      </c>
      <c r="I25" s="182" t="s">
        <v>353</v>
      </c>
    </row>
    <row r="26" spans="1:9" x14ac:dyDescent="0.3">
      <c r="A26" s="156" t="s">
        <v>291</v>
      </c>
      <c r="B26" s="156" t="s">
        <v>333</v>
      </c>
      <c r="C26" s="126" t="s">
        <v>368</v>
      </c>
      <c r="D26" s="120" t="s">
        <v>369</v>
      </c>
      <c r="E26" s="159" t="s">
        <v>370</v>
      </c>
      <c r="F26" s="121"/>
      <c r="G26" s="126" t="s">
        <v>363</v>
      </c>
      <c r="H26" s="158" t="s">
        <v>298</v>
      </c>
      <c r="I26" s="182" t="s">
        <v>371</v>
      </c>
    </row>
    <row r="27" spans="1:9" s="226" customFormat="1" ht="28.8" x14ac:dyDescent="0.3">
      <c r="A27" s="230" t="s">
        <v>291</v>
      </c>
      <c r="B27" s="230" t="s">
        <v>333</v>
      </c>
      <c r="C27" s="228" t="s">
        <v>368</v>
      </c>
      <c r="D27" s="231" t="s">
        <v>372</v>
      </c>
      <c r="E27" s="232" t="s">
        <v>373</v>
      </c>
      <c r="F27" s="122"/>
      <c r="G27" s="228" t="s">
        <v>374</v>
      </c>
      <c r="H27" s="233">
        <v>1000</v>
      </c>
      <c r="I27" s="234" t="s">
        <v>371</v>
      </c>
    </row>
    <row r="28" spans="1:9" ht="28.8" x14ac:dyDescent="0.3">
      <c r="A28" s="156" t="s">
        <v>291</v>
      </c>
      <c r="B28" s="156" t="s">
        <v>333</v>
      </c>
      <c r="C28" s="126" t="s">
        <v>368</v>
      </c>
      <c r="D28" s="120" t="s">
        <v>375</v>
      </c>
      <c r="E28" s="164" t="s">
        <v>376</v>
      </c>
      <c r="F28" s="121"/>
      <c r="G28" s="126" t="s">
        <v>359</v>
      </c>
      <c r="H28" s="158" t="s">
        <v>298</v>
      </c>
      <c r="I28" s="182" t="s">
        <v>353</v>
      </c>
    </row>
    <row r="29" spans="1:9" ht="28.8" x14ac:dyDescent="0.3">
      <c r="A29" s="156" t="s">
        <v>291</v>
      </c>
      <c r="B29" s="156" t="s">
        <v>292</v>
      </c>
      <c r="C29" s="120" t="s">
        <v>368</v>
      </c>
      <c r="D29" s="120" t="s">
        <v>377</v>
      </c>
      <c r="E29" s="159" t="s">
        <v>378</v>
      </c>
      <c r="F29" s="121"/>
      <c r="G29" s="126" t="s">
        <v>379</v>
      </c>
      <c r="H29" s="158" t="s">
        <v>298</v>
      </c>
      <c r="I29" s="182" t="s">
        <v>371</v>
      </c>
    </row>
    <row r="30" spans="1:9" ht="72" x14ac:dyDescent="0.3">
      <c r="A30" s="156" t="s">
        <v>291</v>
      </c>
      <c r="B30" s="156" t="s">
        <v>292</v>
      </c>
      <c r="C30" s="126" t="s">
        <v>368</v>
      </c>
      <c r="D30" s="120" t="s">
        <v>380</v>
      </c>
      <c r="E30" s="322" t="s">
        <v>595</v>
      </c>
      <c r="F30" s="323" t="s">
        <v>381</v>
      </c>
      <c r="G30" s="126" t="s">
        <v>379</v>
      </c>
      <c r="H30" s="158" t="s">
        <v>298</v>
      </c>
      <c r="I30" s="182" t="s">
        <v>371</v>
      </c>
    </row>
    <row r="31" spans="1:9" x14ac:dyDescent="0.3">
      <c r="A31" s="156" t="s">
        <v>332</v>
      </c>
      <c r="B31" s="156" t="s">
        <v>292</v>
      </c>
      <c r="C31" s="126" t="s">
        <v>368</v>
      </c>
      <c r="D31" s="120" t="s">
        <v>382</v>
      </c>
      <c r="E31" s="159" t="s">
        <v>383</v>
      </c>
      <c r="F31" s="121"/>
      <c r="G31" s="126" t="s">
        <v>359</v>
      </c>
      <c r="H31" s="158" t="s">
        <v>298</v>
      </c>
      <c r="I31" s="182" t="s">
        <v>371</v>
      </c>
    </row>
    <row r="32" spans="1:9" x14ac:dyDescent="0.3">
      <c r="A32" s="156" t="s">
        <v>332</v>
      </c>
      <c r="B32" s="156" t="s">
        <v>292</v>
      </c>
      <c r="C32" s="126" t="s">
        <v>368</v>
      </c>
      <c r="D32" s="120" t="s">
        <v>384</v>
      </c>
      <c r="E32" s="159" t="s">
        <v>385</v>
      </c>
      <c r="F32" s="121"/>
      <c r="G32" s="126" t="s">
        <v>359</v>
      </c>
      <c r="H32" s="158" t="s">
        <v>298</v>
      </c>
      <c r="I32" s="182" t="s">
        <v>371</v>
      </c>
    </row>
    <row r="33" spans="1:9" ht="28.8" x14ac:dyDescent="0.3">
      <c r="A33" s="324" t="s">
        <v>291</v>
      </c>
      <c r="B33" s="156" t="s">
        <v>292</v>
      </c>
      <c r="C33" s="120" t="s">
        <v>368</v>
      </c>
      <c r="D33" s="120" t="s">
        <v>386</v>
      </c>
      <c r="E33" s="159" t="s">
        <v>387</v>
      </c>
      <c r="F33" s="129" t="s">
        <v>388</v>
      </c>
      <c r="G33" s="126" t="s">
        <v>359</v>
      </c>
      <c r="H33" s="158" t="s">
        <v>298</v>
      </c>
      <c r="I33" s="182" t="s">
        <v>371</v>
      </c>
    </row>
    <row r="34" spans="1:9" ht="57.6" x14ac:dyDescent="0.3">
      <c r="A34" s="324" t="s">
        <v>291</v>
      </c>
      <c r="B34" s="156" t="s">
        <v>292</v>
      </c>
      <c r="C34" s="120" t="s">
        <v>368</v>
      </c>
      <c r="D34" s="120" t="s">
        <v>389</v>
      </c>
      <c r="E34" s="159" t="s">
        <v>390</v>
      </c>
      <c r="F34" s="126" t="s">
        <v>388</v>
      </c>
      <c r="G34" s="126" t="s">
        <v>374</v>
      </c>
      <c r="H34" s="158">
        <v>2500</v>
      </c>
      <c r="I34" s="182" t="s">
        <v>371</v>
      </c>
    </row>
    <row r="35" spans="1:9" ht="28.8" x14ac:dyDescent="0.3">
      <c r="A35" s="156" t="s">
        <v>391</v>
      </c>
      <c r="B35" s="156" t="s">
        <v>292</v>
      </c>
      <c r="C35" s="126" t="s">
        <v>368</v>
      </c>
      <c r="D35" s="120" t="s">
        <v>392</v>
      </c>
      <c r="E35" s="159" t="s">
        <v>393</v>
      </c>
      <c r="F35" s="121"/>
      <c r="G35" s="126" t="s">
        <v>359</v>
      </c>
      <c r="H35" s="158" t="s">
        <v>298</v>
      </c>
      <c r="I35" s="182" t="s">
        <v>371</v>
      </c>
    </row>
    <row r="36" spans="1:9" ht="72" x14ac:dyDescent="0.3">
      <c r="A36" s="156" t="s">
        <v>391</v>
      </c>
      <c r="B36" s="156" t="s">
        <v>292</v>
      </c>
      <c r="C36" s="126" t="s">
        <v>368</v>
      </c>
      <c r="D36" s="120" t="s">
        <v>394</v>
      </c>
      <c r="E36" s="163" t="s">
        <v>395</v>
      </c>
      <c r="F36" s="121"/>
      <c r="G36" s="126" t="s">
        <v>374</v>
      </c>
      <c r="H36" s="158">
        <v>2500</v>
      </c>
      <c r="I36" s="182" t="s">
        <v>371</v>
      </c>
    </row>
    <row r="37" spans="1:9" ht="28.8" x14ac:dyDescent="0.3">
      <c r="A37" s="156" t="s">
        <v>391</v>
      </c>
      <c r="B37" s="156" t="s">
        <v>292</v>
      </c>
      <c r="C37" s="126" t="s">
        <v>368</v>
      </c>
      <c r="D37" s="120" t="s">
        <v>396</v>
      </c>
      <c r="E37" s="163" t="s">
        <v>397</v>
      </c>
      <c r="F37" s="121"/>
      <c r="G37" s="126" t="s">
        <v>374</v>
      </c>
      <c r="H37" s="158">
        <v>2500</v>
      </c>
      <c r="I37" s="182" t="s">
        <v>371</v>
      </c>
    </row>
    <row r="38" spans="1:9" x14ac:dyDescent="0.3">
      <c r="A38" s="156" t="s">
        <v>391</v>
      </c>
      <c r="B38" s="156" t="s">
        <v>292</v>
      </c>
      <c r="C38" s="126" t="s">
        <v>368</v>
      </c>
      <c r="D38" s="120" t="s">
        <v>398</v>
      </c>
      <c r="E38" s="159" t="s">
        <v>399</v>
      </c>
      <c r="F38" s="129" t="s">
        <v>400</v>
      </c>
      <c r="G38" s="126" t="s">
        <v>374</v>
      </c>
      <c r="H38" s="158">
        <v>2500</v>
      </c>
      <c r="I38" s="182" t="s">
        <v>371</v>
      </c>
    </row>
    <row r="39" spans="1:9" ht="28.8" x14ac:dyDescent="0.3">
      <c r="A39" s="156" t="s">
        <v>391</v>
      </c>
      <c r="B39" s="156" t="s">
        <v>292</v>
      </c>
      <c r="C39" s="126" t="s">
        <v>368</v>
      </c>
      <c r="D39" s="120" t="s">
        <v>401</v>
      </c>
      <c r="E39" s="159" t="s">
        <v>402</v>
      </c>
      <c r="F39" s="121"/>
      <c r="G39" s="126" t="s">
        <v>379</v>
      </c>
      <c r="H39" s="158" t="s">
        <v>298</v>
      </c>
      <c r="I39" s="182" t="s">
        <v>353</v>
      </c>
    </row>
    <row r="40" spans="1:9" x14ac:dyDescent="0.3">
      <c r="A40" s="156" t="s">
        <v>291</v>
      </c>
      <c r="B40" s="156" t="s">
        <v>292</v>
      </c>
      <c r="C40" s="120" t="s">
        <v>403</v>
      </c>
      <c r="D40" s="120" t="s">
        <v>404</v>
      </c>
      <c r="E40" s="159" t="s">
        <v>405</v>
      </c>
      <c r="F40" s="121"/>
      <c r="G40" s="126" t="s">
        <v>406</v>
      </c>
      <c r="H40" s="158" t="s">
        <v>298</v>
      </c>
      <c r="I40" s="182" t="s">
        <v>353</v>
      </c>
    </row>
    <row r="41" spans="1:9" ht="28.8" x14ac:dyDescent="0.3">
      <c r="A41" s="156" t="s">
        <v>391</v>
      </c>
      <c r="B41" s="156" t="s">
        <v>292</v>
      </c>
      <c r="C41" s="120" t="s">
        <v>403</v>
      </c>
      <c r="D41" s="120" t="s">
        <v>407</v>
      </c>
      <c r="E41" s="169" t="s">
        <v>408</v>
      </c>
      <c r="F41" s="121"/>
      <c r="G41" s="126" t="s">
        <v>409</v>
      </c>
      <c r="H41" s="158"/>
      <c r="I41" s="182" t="s">
        <v>299</v>
      </c>
    </row>
    <row r="42" spans="1:9" x14ac:dyDescent="0.3">
      <c r="A42" s="156" t="s">
        <v>291</v>
      </c>
      <c r="B42" s="156" t="s">
        <v>292</v>
      </c>
      <c r="C42" s="120" t="s">
        <v>403</v>
      </c>
      <c r="D42" s="120" t="s">
        <v>410</v>
      </c>
      <c r="E42" s="159" t="s">
        <v>411</v>
      </c>
      <c r="F42" s="121"/>
      <c r="G42" s="126" t="s">
        <v>303</v>
      </c>
      <c r="H42" s="158" t="s">
        <v>298</v>
      </c>
      <c r="I42" s="182" t="s">
        <v>353</v>
      </c>
    </row>
    <row r="43" spans="1:9" x14ac:dyDescent="0.3">
      <c r="A43" s="156" t="s">
        <v>291</v>
      </c>
      <c r="B43" s="156" t="s">
        <v>292</v>
      </c>
      <c r="C43" s="120" t="s">
        <v>403</v>
      </c>
      <c r="D43" s="120" t="s">
        <v>412</v>
      </c>
      <c r="E43" s="159" t="s">
        <v>413</v>
      </c>
      <c r="F43" s="121"/>
      <c r="G43" s="126" t="s">
        <v>414</v>
      </c>
      <c r="H43" s="158" t="s">
        <v>298</v>
      </c>
      <c r="I43" s="182" t="s">
        <v>353</v>
      </c>
    </row>
    <row r="44" spans="1:9" x14ac:dyDescent="0.3">
      <c r="A44" s="156" t="s">
        <v>291</v>
      </c>
      <c r="B44" s="156" t="s">
        <v>292</v>
      </c>
      <c r="C44" s="120" t="s">
        <v>403</v>
      </c>
      <c r="D44" s="120" t="s">
        <v>415</v>
      </c>
      <c r="E44" s="159" t="s">
        <v>416</v>
      </c>
      <c r="F44" s="121"/>
      <c r="G44" s="126" t="s">
        <v>417</v>
      </c>
      <c r="H44" s="158" t="s">
        <v>298</v>
      </c>
      <c r="I44" s="182" t="s">
        <v>353</v>
      </c>
    </row>
    <row r="45" spans="1:9" x14ac:dyDescent="0.3">
      <c r="A45" s="156" t="s">
        <v>291</v>
      </c>
      <c r="B45" s="156" t="s">
        <v>292</v>
      </c>
      <c r="C45" s="120" t="s">
        <v>403</v>
      </c>
      <c r="D45" s="120" t="s">
        <v>418</v>
      </c>
      <c r="E45" s="159" t="s">
        <v>419</v>
      </c>
      <c r="F45" s="129" t="s">
        <v>420</v>
      </c>
      <c r="G45" s="126" t="s">
        <v>417</v>
      </c>
      <c r="H45" s="158" t="s">
        <v>298</v>
      </c>
      <c r="I45" s="182" t="s">
        <v>353</v>
      </c>
    </row>
    <row r="46" spans="1:9" x14ac:dyDescent="0.3">
      <c r="A46" s="156" t="s">
        <v>291</v>
      </c>
      <c r="B46" s="156" t="s">
        <v>292</v>
      </c>
      <c r="C46" s="120" t="s">
        <v>403</v>
      </c>
      <c r="D46" s="120" t="s">
        <v>421</v>
      </c>
      <c r="E46" s="159" t="s">
        <v>422</v>
      </c>
      <c r="F46" s="126" t="s">
        <v>423</v>
      </c>
      <c r="G46" s="126" t="s">
        <v>303</v>
      </c>
      <c r="H46" s="158" t="s">
        <v>298</v>
      </c>
      <c r="I46" s="182" t="s">
        <v>353</v>
      </c>
    </row>
    <row r="47" spans="1:9" x14ac:dyDescent="0.3">
      <c r="A47" s="156" t="s">
        <v>291</v>
      </c>
      <c r="B47" s="156" t="s">
        <v>292</v>
      </c>
      <c r="C47" s="120" t="s">
        <v>403</v>
      </c>
      <c r="D47" s="120" t="s">
        <v>424</v>
      </c>
      <c r="E47" s="159" t="s">
        <v>425</v>
      </c>
      <c r="F47" s="129" t="s">
        <v>426</v>
      </c>
      <c r="G47" s="126" t="s">
        <v>427</v>
      </c>
      <c r="H47" s="158" t="s">
        <v>298</v>
      </c>
      <c r="I47" s="182" t="s">
        <v>353</v>
      </c>
    </row>
    <row r="48" spans="1:9" x14ac:dyDescent="0.3">
      <c r="A48" s="156" t="s">
        <v>291</v>
      </c>
      <c r="B48" s="156" t="s">
        <v>292</v>
      </c>
      <c r="C48" s="120" t="s">
        <v>403</v>
      </c>
      <c r="D48" s="120" t="s">
        <v>428</v>
      </c>
      <c r="E48" s="159" t="s">
        <v>429</v>
      </c>
      <c r="F48" s="162"/>
      <c r="G48" s="126" t="s">
        <v>430</v>
      </c>
      <c r="H48" s="158" t="s">
        <v>298</v>
      </c>
      <c r="I48" s="182" t="s">
        <v>353</v>
      </c>
    </row>
    <row r="49" spans="1:9" x14ac:dyDescent="0.3">
      <c r="A49" s="156" t="s">
        <v>291</v>
      </c>
      <c r="B49" s="156" t="s">
        <v>292</v>
      </c>
      <c r="C49" s="120" t="s">
        <v>403</v>
      </c>
      <c r="D49" s="120" t="s">
        <v>431</v>
      </c>
      <c r="E49" s="159" t="s">
        <v>432</v>
      </c>
      <c r="F49" s="121"/>
      <c r="G49" s="126" t="s">
        <v>433</v>
      </c>
      <c r="H49" s="158" t="s">
        <v>298</v>
      </c>
      <c r="I49" s="182" t="s">
        <v>353</v>
      </c>
    </row>
    <row r="50" spans="1:9" x14ac:dyDescent="0.3">
      <c r="A50" s="156" t="s">
        <v>291</v>
      </c>
      <c r="B50" s="156" t="s">
        <v>292</v>
      </c>
      <c r="C50" s="120" t="s">
        <v>403</v>
      </c>
      <c r="D50" s="120" t="s">
        <v>434</v>
      </c>
      <c r="E50" s="159" t="s">
        <v>435</v>
      </c>
      <c r="F50" s="121"/>
      <c r="G50" s="126" t="s">
        <v>374</v>
      </c>
      <c r="H50" s="158">
        <v>3500</v>
      </c>
      <c r="I50" s="182" t="s">
        <v>299</v>
      </c>
    </row>
    <row r="51" spans="1:9" ht="57.6" x14ac:dyDescent="0.3">
      <c r="A51" s="156" t="s">
        <v>291</v>
      </c>
      <c r="B51" s="156" t="s">
        <v>292</v>
      </c>
      <c r="C51" s="126" t="s">
        <v>436</v>
      </c>
      <c r="D51" s="120" t="s">
        <v>437</v>
      </c>
      <c r="E51" s="159" t="s">
        <v>438</v>
      </c>
      <c r="F51" s="235" t="s">
        <v>439</v>
      </c>
      <c r="G51" s="126" t="s">
        <v>359</v>
      </c>
      <c r="H51" s="158" t="s">
        <v>298</v>
      </c>
      <c r="I51" s="182" t="s">
        <v>371</v>
      </c>
    </row>
    <row r="52" spans="1:9" ht="43.2" x14ac:dyDescent="0.3">
      <c r="A52" s="156" t="s">
        <v>291</v>
      </c>
      <c r="B52" s="156" t="s">
        <v>292</v>
      </c>
      <c r="C52" s="120" t="s">
        <v>436</v>
      </c>
      <c r="D52" s="120" t="s">
        <v>440</v>
      </c>
      <c r="E52" s="159" t="s">
        <v>441</v>
      </c>
      <c r="F52" s="121"/>
      <c r="G52" s="126" t="s">
        <v>359</v>
      </c>
      <c r="H52" s="158" t="s">
        <v>298</v>
      </c>
      <c r="I52" s="182" t="s">
        <v>371</v>
      </c>
    </row>
    <row r="53" spans="1:9" ht="43.2" x14ac:dyDescent="0.3">
      <c r="A53" s="156" t="s">
        <v>291</v>
      </c>
      <c r="B53" s="156" t="s">
        <v>292</v>
      </c>
      <c r="C53" s="126" t="s">
        <v>436</v>
      </c>
      <c r="D53" s="120" t="s">
        <v>442</v>
      </c>
      <c r="E53" s="159" t="s">
        <v>443</v>
      </c>
      <c r="F53" s="121"/>
      <c r="G53" s="126" t="s">
        <v>379</v>
      </c>
      <c r="H53" s="158" t="s">
        <v>298</v>
      </c>
      <c r="I53" s="182" t="s">
        <v>371</v>
      </c>
    </row>
    <row r="54" spans="1:9" ht="28.8" x14ac:dyDescent="0.3">
      <c r="A54" s="156" t="s">
        <v>291</v>
      </c>
      <c r="B54" s="156" t="s">
        <v>292</v>
      </c>
      <c r="C54" s="126" t="s">
        <v>436</v>
      </c>
      <c r="D54" s="120" t="s">
        <v>444</v>
      </c>
      <c r="E54" s="159" t="s">
        <v>445</v>
      </c>
      <c r="F54" s="122"/>
      <c r="G54" s="126" t="s">
        <v>379</v>
      </c>
      <c r="H54" s="158" t="s">
        <v>298</v>
      </c>
      <c r="I54" s="182" t="s">
        <v>353</v>
      </c>
    </row>
    <row r="55" spans="1:9" ht="144" x14ac:dyDescent="0.3">
      <c r="A55" s="156" t="s">
        <v>391</v>
      </c>
      <c r="B55" s="156" t="s">
        <v>292</v>
      </c>
      <c r="C55" s="126" t="s">
        <v>436</v>
      </c>
      <c r="D55" s="120" t="s">
        <v>446</v>
      </c>
      <c r="E55" s="159" t="s">
        <v>447</v>
      </c>
      <c r="F55" s="228" t="s">
        <v>448</v>
      </c>
      <c r="G55" s="126" t="s">
        <v>374</v>
      </c>
      <c r="H55" s="158">
        <v>3500</v>
      </c>
      <c r="I55" s="182" t="s">
        <v>371</v>
      </c>
    </row>
    <row r="56" spans="1:9" ht="43.2" x14ac:dyDescent="0.3">
      <c r="A56" s="156" t="s">
        <v>391</v>
      </c>
      <c r="B56" s="156" t="s">
        <v>292</v>
      </c>
      <c r="C56" s="126" t="s">
        <v>436</v>
      </c>
      <c r="D56" s="120" t="s">
        <v>449</v>
      </c>
      <c r="E56" s="159" t="s">
        <v>450</v>
      </c>
      <c r="F56" s="121"/>
      <c r="G56" s="126" t="s">
        <v>374</v>
      </c>
      <c r="H56" s="158">
        <v>2500</v>
      </c>
      <c r="I56" s="182" t="s">
        <v>371</v>
      </c>
    </row>
    <row r="57" spans="1:9" ht="158.4" x14ac:dyDescent="0.3">
      <c r="A57" s="156" t="s">
        <v>391</v>
      </c>
      <c r="B57" s="156" t="s">
        <v>292</v>
      </c>
      <c r="C57" s="126" t="s">
        <v>436</v>
      </c>
      <c r="D57" s="120" t="s">
        <v>451</v>
      </c>
      <c r="E57" s="325" t="s">
        <v>596</v>
      </c>
      <c r="F57" s="326" t="s">
        <v>597</v>
      </c>
      <c r="G57" s="126" t="s">
        <v>374</v>
      </c>
      <c r="H57" s="158">
        <v>3500</v>
      </c>
      <c r="I57" s="182" t="s">
        <v>371</v>
      </c>
    </row>
    <row r="58" spans="1:9" ht="28.8" x14ac:dyDescent="0.3">
      <c r="A58" s="156" t="s">
        <v>391</v>
      </c>
      <c r="B58" s="156" t="s">
        <v>292</v>
      </c>
      <c r="C58" s="120" t="s">
        <v>452</v>
      </c>
      <c r="D58" s="120" t="s">
        <v>453</v>
      </c>
      <c r="E58" s="159" t="s">
        <v>454</v>
      </c>
      <c r="F58" s="129" t="s">
        <v>455</v>
      </c>
      <c r="G58" s="126" t="s">
        <v>456</v>
      </c>
      <c r="H58" s="158" t="s">
        <v>298</v>
      </c>
      <c r="I58" s="182" t="s">
        <v>353</v>
      </c>
    </row>
    <row r="59" spans="1:9" ht="72" x14ac:dyDescent="0.3">
      <c r="A59" s="156" t="s">
        <v>391</v>
      </c>
      <c r="B59" s="156" t="s">
        <v>292</v>
      </c>
      <c r="C59" s="126" t="s">
        <v>436</v>
      </c>
      <c r="D59" s="120" t="s">
        <v>457</v>
      </c>
      <c r="E59" s="163" t="s">
        <v>458</v>
      </c>
      <c r="F59" s="121"/>
      <c r="G59" s="126" t="s">
        <v>374</v>
      </c>
      <c r="H59" s="158">
        <v>3500</v>
      </c>
      <c r="I59" s="182" t="s">
        <v>371</v>
      </c>
    </row>
    <row r="60" spans="1:9" ht="43.2" x14ac:dyDescent="0.3">
      <c r="A60" s="156" t="s">
        <v>391</v>
      </c>
      <c r="B60" s="156" t="s">
        <v>292</v>
      </c>
      <c r="C60" s="126" t="s">
        <v>436</v>
      </c>
      <c r="D60" s="120" t="s">
        <v>459</v>
      </c>
      <c r="E60" s="159" t="s">
        <v>460</v>
      </c>
      <c r="F60" s="162"/>
      <c r="G60" s="126" t="s">
        <v>374</v>
      </c>
      <c r="H60" s="158">
        <v>3500</v>
      </c>
      <c r="I60" s="182" t="s">
        <v>371</v>
      </c>
    </row>
    <row r="61" spans="1:9" ht="43.2" x14ac:dyDescent="0.3">
      <c r="A61" s="156" t="s">
        <v>391</v>
      </c>
      <c r="B61" s="156" t="s">
        <v>292</v>
      </c>
      <c r="C61" s="120" t="s">
        <v>452</v>
      </c>
      <c r="D61" s="120" t="s">
        <v>461</v>
      </c>
      <c r="E61" s="159" t="s">
        <v>462</v>
      </c>
      <c r="F61" s="121"/>
      <c r="G61" s="126" t="s">
        <v>463</v>
      </c>
      <c r="H61" s="158" t="s">
        <v>298</v>
      </c>
      <c r="I61" s="182" t="s">
        <v>371</v>
      </c>
    </row>
    <row r="62" spans="1:9" ht="43.2" x14ac:dyDescent="0.3">
      <c r="A62" s="156" t="s">
        <v>291</v>
      </c>
      <c r="B62" s="156" t="s">
        <v>292</v>
      </c>
      <c r="C62" s="120" t="s">
        <v>452</v>
      </c>
      <c r="D62" s="120" t="s">
        <v>464</v>
      </c>
      <c r="E62" s="325" t="s">
        <v>598</v>
      </c>
      <c r="F62" s="126"/>
      <c r="G62" s="126" t="s">
        <v>465</v>
      </c>
      <c r="H62" s="158" t="s">
        <v>298</v>
      </c>
      <c r="I62" s="182" t="s">
        <v>353</v>
      </c>
    </row>
    <row r="63" spans="1:9" ht="28.8" x14ac:dyDescent="0.3">
      <c r="A63" s="156" t="s">
        <v>332</v>
      </c>
      <c r="B63" s="156" t="s">
        <v>292</v>
      </c>
      <c r="C63" s="120" t="s">
        <v>452</v>
      </c>
      <c r="D63" s="120" t="s">
        <v>466</v>
      </c>
      <c r="E63" s="159" t="s">
        <v>467</v>
      </c>
      <c r="F63" s="121"/>
      <c r="G63" s="126" t="s">
        <v>359</v>
      </c>
      <c r="H63" s="158" t="s">
        <v>298</v>
      </c>
      <c r="I63" s="182" t="s">
        <v>371</v>
      </c>
    </row>
    <row r="64" spans="1:9" ht="28.8" x14ac:dyDescent="0.3">
      <c r="A64" s="156" t="s">
        <v>332</v>
      </c>
      <c r="B64" s="156" t="s">
        <v>292</v>
      </c>
      <c r="C64" s="120" t="s">
        <v>452</v>
      </c>
      <c r="D64" s="120" t="s">
        <v>468</v>
      </c>
      <c r="E64" s="169" t="s">
        <v>469</v>
      </c>
      <c r="F64" s="121"/>
      <c r="G64" s="126" t="s">
        <v>374</v>
      </c>
      <c r="H64" s="158">
        <v>1000</v>
      </c>
      <c r="I64" s="182" t="s">
        <v>371</v>
      </c>
    </row>
    <row r="65" spans="1:9" ht="72" x14ac:dyDescent="0.3">
      <c r="A65" s="156" t="s">
        <v>291</v>
      </c>
      <c r="B65" s="156" t="s">
        <v>292</v>
      </c>
      <c r="C65" s="120" t="s">
        <v>452</v>
      </c>
      <c r="D65" s="120" t="s">
        <v>470</v>
      </c>
      <c r="E65" s="327" t="s">
        <v>471</v>
      </c>
      <c r="F65" s="126" t="s">
        <v>472</v>
      </c>
      <c r="G65" s="126" t="s">
        <v>363</v>
      </c>
      <c r="H65" s="158" t="s">
        <v>298</v>
      </c>
      <c r="I65" s="182" t="s">
        <v>371</v>
      </c>
    </row>
    <row r="66" spans="1:9" x14ac:dyDescent="0.3">
      <c r="A66" s="156" t="s">
        <v>291</v>
      </c>
      <c r="B66" s="156" t="s">
        <v>292</v>
      </c>
      <c r="C66" s="120" t="s">
        <v>473</v>
      </c>
      <c r="D66" s="120" t="s">
        <v>474</v>
      </c>
      <c r="E66" s="159" t="s">
        <v>475</v>
      </c>
      <c r="F66" s="129" t="s">
        <v>476</v>
      </c>
      <c r="G66" s="126" t="s">
        <v>317</v>
      </c>
      <c r="H66" s="158" t="s">
        <v>298</v>
      </c>
      <c r="I66" s="182" t="s">
        <v>299</v>
      </c>
    </row>
    <row r="67" spans="1:9" x14ac:dyDescent="0.3">
      <c r="A67" s="156" t="s">
        <v>291</v>
      </c>
      <c r="B67" s="156" t="s">
        <v>292</v>
      </c>
      <c r="C67" s="120" t="s">
        <v>473</v>
      </c>
      <c r="D67" s="120" t="s">
        <v>477</v>
      </c>
      <c r="E67" s="159" t="s">
        <v>478</v>
      </c>
      <c r="F67" s="121"/>
      <c r="G67" s="126" t="s">
        <v>363</v>
      </c>
      <c r="H67" s="158" t="s">
        <v>298</v>
      </c>
      <c r="I67" s="182" t="s">
        <v>371</v>
      </c>
    </row>
    <row r="68" spans="1:9" ht="28.8" x14ac:dyDescent="0.3">
      <c r="A68" s="156" t="s">
        <v>346</v>
      </c>
      <c r="B68" s="156" t="s">
        <v>292</v>
      </c>
      <c r="C68" s="120" t="s">
        <v>473</v>
      </c>
      <c r="D68" s="120" t="s">
        <v>479</v>
      </c>
      <c r="E68" s="159" t="s">
        <v>480</v>
      </c>
      <c r="F68" s="121"/>
      <c r="G68" s="126" t="s">
        <v>374</v>
      </c>
      <c r="H68" s="158">
        <v>2000</v>
      </c>
      <c r="I68" s="182" t="s">
        <v>371</v>
      </c>
    </row>
    <row r="69" spans="1:9" ht="57.6" x14ac:dyDescent="0.3">
      <c r="A69" s="156" t="s">
        <v>291</v>
      </c>
      <c r="B69" s="156" t="s">
        <v>292</v>
      </c>
      <c r="C69" s="120" t="s">
        <v>473</v>
      </c>
      <c r="D69" s="120" t="s">
        <v>481</v>
      </c>
      <c r="E69" s="159" t="s">
        <v>482</v>
      </c>
      <c r="F69" s="129"/>
      <c r="G69" s="126" t="s">
        <v>363</v>
      </c>
      <c r="H69" s="158" t="s">
        <v>298</v>
      </c>
      <c r="I69" s="182" t="s">
        <v>371</v>
      </c>
    </row>
    <row r="70" spans="1:9" ht="28.8" x14ac:dyDescent="0.3">
      <c r="A70" s="156" t="s">
        <v>391</v>
      </c>
      <c r="B70" s="156" t="s">
        <v>333</v>
      </c>
      <c r="C70" s="120" t="s">
        <v>473</v>
      </c>
      <c r="D70" s="120" t="s">
        <v>483</v>
      </c>
      <c r="E70" s="159" t="s">
        <v>484</v>
      </c>
      <c r="F70" s="126"/>
      <c r="G70" s="126" t="s">
        <v>359</v>
      </c>
      <c r="H70" s="158" t="s">
        <v>298</v>
      </c>
      <c r="I70" s="182" t="s">
        <v>371</v>
      </c>
    </row>
    <row r="71" spans="1:9" ht="43.2" x14ac:dyDescent="0.3">
      <c r="A71" s="156" t="s">
        <v>391</v>
      </c>
      <c r="B71" s="156" t="s">
        <v>333</v>
      </c>
      <c r="C71" s="120" t="s">
        <v>473</v>
      </c>
      <c r="D71" s="120" t="s">
        <v>485</v>
      </c>
      <c r="E71" s="169" t="s">
        <v>486</v>
      </c>
      <c r="F71" s="121"/>
      <c r="G71" s="126" t="s">
        <v>374</v>
      </c>
      <c r="H71" s="158">
        <v>1000</v>
      </c>
      <c r="I71" s="182" t="s">
        <v>371</v>
      </c>
    </row>
    <row r="72" spans="1:9" x14ac:dyDescent="0.3">
      <c r="A72" s="161"/>
      <c r="B72" s="161"/>
      <c r="C72" s="161"/>
      <c r="D72" s="161"/>
      <c r="F72" s="161"/>
      <c r="G72" s="161"/>
      <c r="H72" s="161"/>
      <c r="I72"/>
    </row>
    <row r="73" spans="1:9" x14ac:dyDescent="0.3">
      <c r="A73" s="161"/>
      <c r="B73" s="161"/>
      <c r="C73" s="161"/>
      <c r="D73" s="161"/>
      <c r="F73" s="161"/>
      <c r="G73" s="161"/>
      <c r="H73" s="161"/>
      <c r="I73"/>
    </row>
    <row r="74" spans="1:9" x14ac:dyDescent="0.3">
      <c r="A74" s="161"/>
      <c r="B74" s="161"/>
      <c r="C74" s="161"/>
      <c r="D74" s="161"/>
      <c r="F74" s="161"/>
      <c r="G74" s="161"/>
      <c r="H74" s="161"/>
      <c r="I74"/>
    </row>
    <row r="75" spans="1:9" x14ac:dyDescent="0.3">
      <c r="A75" s="161"/>
      <c r="B75" s="161"/>
      <c r="C75" s="161"/>
      <c r="D75" s="161"/>
      <c r="F75" s="161"/>
      <c r="G75" s="161"/>
      <c r="H75" s="161"/>
      <c r="I75"/>
    </row>
    <row r="76" spans="1:9" x14ac:dyDescent="0.3">
      <c r="A76" s="161"/>
      <c r="B76" s="161"/>
      <c r="C76" s="161"/>
      <c r="D76" s="161"/>
      <c r="F76" s="161"/>
      <c r="G76" s="161"/>
      <c r="H76" s="161"/>
      <c r="I76"/>
    </row>
    <row r="77" spans="1:9" x14ac:dyDescent="0.3">
      <c r="A77" s="161"/>
      <c r="B77" s="161"/>
      <c r="C77" s="161"/>
      <c r="D77" s="161"/>
      <c r="F77" s="161"/>
      <c r="G77" s="161"/>
      <c r="H77" s="161"/>
      <c r="I77"/>
    </row>
    <row r="78" spans="1:9" x14ac:dyDescent="0.3">
      <c r="A78" s="161"/>
      <c r="B78" s="161"/>
      <c r="C78" s="161"/>
      <c r="D78" s="161"/>
      <c r="F78" s="161"/>
      <c r="G78" s="161"/>
      <c r="H78" s="161"/>
      <c r="I78"/>
    </row>
    <row r="79" spans="1:9" x14ac:dyDescent="0.3">
      <c r="A79" s="161"/>
      <c r="B79" s="161"/>
      <c r="C79" s="161"/>
      <c r="D79" s="161"/>
      <c r="F79" s="161"/>
      <c r="G79" s="161"/>
      <c r="H79" s="161"/>
      <c r="I79"/>
    </row>
    <row r="80" spans="1:9" x14ac:dyDescent="0.3">
      <c r="A80" s="161"/>
      <c r="B80" s="161"/>
      <c r="C80" s="161"/>
      <c r="D80" s="161"/>
      <c r="F80" s="161"/>
      <c r="G80" s="161"/>
      <c r="H80" s="161"/>
      <c r="I80"/>
    </row>
    <row r="81" spans="1:9" x14ac:dyDescent="0.3">
      <c r="A81" s="161"/>
      <c r="B81" s="161"/>
      <c r="C81" s="161"/>
      <c r="D81" s="161"/>
      <c r="F81" s="161"/>
      <c r="G81" s="161"/>
      <c r="H81" s="161"/>
      <c r="I81"/>
    </row>
    <row r="82" spans="1:9" x14ac:dyDescent="0.3">
      <c r="A82" s="161"/>
      <c r="B82" s="161"/>
      <c r="C82" s="161"/>
      <c r="D82" s="161"/>
      <c r="F82" s="161"/>
      <c r="G82" s="161"/>
      <c r="H82" s="161"/>
      <c r="I82"/>
    </row>
    <row r="83" spans="1:9" x14ac:dyDescent="0.3">
      <c r="A83" s="161"/>
      <c r="B83" s="161"/>
      <c r="C83" s="161"/>
      <c r="D83" s="161"/>
      <c r="F83" s="161"/>
      <c r="G83" s="161"/>
      <c r="H83" s="161"/>
      <c r="I83"/>
    </row>
    <row r="84" spans="1:9" x14ac:dyDescent="0.3">
      <c r="A84" s="161"/>
      <c r="B84" s="161"/>
      <c r="C84" s="161"/>
      <c r="D84" s="161"/>
      <c r="F84" s="161"/>
      <c r="G84" s="161"/>
      <c r="H84" s="161"/>
      <c r="I84"/>
    </row>
    <row r="85" spans="1:9" x14ac:dyDescent="0.3">
      <c r="A85" s="161"/>
      <c r="B85" s="161"/>
      <c r="C85" s="161"/>
      <c r="D85" s="161"/>
      <c r="F85" s="161"/>
      <c r="G85" s="161"/>
      <c r="H85" s="161"/>
      <c r="I85"/>
    </row>
    <row r="86" spans="1:9" x14ac:dyDescent="0.3">
      <c r="A86" s="161"/>
      <c r="B86" s="161"/>
      <c r="C86" s="161"/>
      <c r="D86" s="161"/>
      <c r="F86" s="161"/>
      <c r="G86" s="161"/>
      <c r="H86" s="161"/>
      <c r="I86"/>
    </row>
    <row r="87" spans="1:9" x14ac:dyDescent="0.3">
      <c r="A87" s="161"/>
      <c r="B87" s="161"/>
      <c r="C87" s="161"/>
      <c r="D87" s="161"/>
      <c r="F87" s="161"/>
      <c r="G87" s="161"/>
      <c r="H87" s="161"/>
      <c r="I87"/>
    </row>
    <row r="88" spans="1:9" x14ac:dyDescent="0.3">
      <c r="A88" s="161"/>
      <c r="B88" s="161"/>
      <c r="C88" s="161"/>
      <c r="D88" s="161"/>
      <c r="F88" s="161"/>
      <c r="G88" s="161"/>
      <c r="H88" s="161"/>
      <c r="I88"/>
    </row>
    <row r="89" spans="1:9" x14ac:dyDescent="0.3">
      <c r="A89" s="161"/>
      <c r="B89" s="161"/>
      <c r="C89" s="161"/>
      <c r="D89" s="161"/>
      <c r="F89" s="161"/>
      <c r="G89" s="161"/>
      <c r="H89" s="161"/>
      <c r="I89"/>
    </row>
    <row r="90" spans="1:9" x14ac:dyDescent="0.3">
      <c r="A90" s="161"/>
      <c r="B90" s="161"/>
      <c r="C90" s="161"/>
      <c r="D90" s="161"/>
      <c r="F90" s="161"/>
      <c r="G90" s="161"/>
      <c r="H90" s="161"/>
      <c r="I90"/>
    </row>
    <row r="91" spans="1:9" x14ac:dyDescent="0.3">
      <c r="A91" s="161"/>
      <c r="B91" s="161"/>
      <c r="C91" s="161"/>
      <c r="D91" s="161"/>
      <c r="F91" s="161"/>
      <c r="G91" s="161"/>
      <c r="H91" s="161"/>
      <c r="I91"/>
    </row>
    <row r="92" spans="1:9" x14ac:dyDescent="0.3">
      <c r="A92" s="161"/>
      <c r="B92" s="161"/>
      <c r="C92" s="161"/>
      <c r="D92" s="161"/>
      <c r="F92" s="161"/>
      <c r="G92" s="161"/>
      <c r="H92" s="161"/>
      <c r="I92"/>
    </row>
    <row r="93" spans="1:9" x14ac:dyDescent="0.3">
      <c r="A93" s="161"/>
      <c r="B93" s="161"/>
      <c r="C93" s="161"/>
      <c r="D93" s="161"/>
      <c r="F93" s="161"/>
      <c r="G93" s="161"/>
      <c r="H93" s="161"/>
    </row>
    <row r="98" spans="5:5" x14ac:dyDescent="0.3">
      <c r="E98" s="119"/>
    </row>
  </sheetData>
  <mergeCells count="1">
    <mergeCell ref="A1:I1"/>
  </mergeCells>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3773-7594-4343-9171-B2EB052D34E5}">
  <sheetPr>
    <tabColor theme="4" tint="0.79998168889431442"/>
  </sheetPr>
  <dimension ref="A1:C160"/>
  <sheetViews>
    <sheetView topLeftCell="A135" workbookViewId="0">
      <selection activeCell="A21" sqref="A21"/>
    </sheetView>
  </sheetViews>
  <sheetFormatPr defaultColWidth="8.6640625" defaultRowHeight="15.6" x14ac:dyDescent="0.3"/>
  <cols>
    <col min="1" max="1" width="134.5546875" style="113" bestFit="1" customWidth="1"/>
    <col min="2" max="16384" width="8.6640625" style="113"/>
  </cols>
  <sheetData>
    <row r="1" spans="1:1" x14ac:dyDescent="0.3">
      <c r="A1" s="101" t="s">
        <v>487</v>
      </c>
    </row>
    <row r="3" spans="1:1" x14ac:dyDescent="0.3">
      <c r="A3" s="101" t="s">
        <v>488</v>
      </c>
    </row>
    <row r="5" spans="1:1" x14ac:dyDescent="0.3">
      <c r="A5" s="101" t="s">
        <v>489</v>
      </c>
    </row>
    <row r="6" spans="1:1" x14ac:dyDescent="0.3">
      <c r="A6" s="114"/>
    </row>
    <row r="7" spans="1:1" x14ac:dyDescent="0.3">
      <c r="A7" s="114" t="s">
        <v>490</v>
      </c>
    </row>
    <row r="8" spans="1:1" x14ac:dyDescent="0.3">
      <c r="A8" s="114"/>
    </row>
    <row r="9" spans="1:1" x14ac:dyDescent="0.3">
      <c r="A9" s="114" t="s">
        <v>491</v>
      </c>
    </row>
    <row r="10" spans="1:1" x14ac:dyDescent="0.3">
      <c r="A10" s="114"/>
    </row>
    <row r="11" spans="1:1" x14ac:dyDescent="0.3">
      <c r="A11" s="114" t="s">
        <v>492</v>
      </c>
    </row>
    <row r="12" spans="1:1" x14ac:dyDescent="0.3">
      <c r="A12" s="114"/>
    </row>
    <row r="13" spans="1:1" x14ac:dyDescent="0.3">
      <c r="A13" s="114" t="s">
        <v>493</v>
      </c>
    </row>
    <row r="14" spans="1:1" x14ac:dyDescent="0.3">
      <c r="A14" s="114"/>
    </row>
    <row r="15" spans="1:1" x14ac:dyDescent="0.3">
      <c r="A15" s="114" t="s">
        <v>494</v>
      </c>
    </row>
    <row r="16" spans="1:1" x14ac:dyDescent="0.3">
      <c r="A16" s="114"/>
    </row>
    <row r="17" spans="1:1" x14ac:dyDescent="0.3">
      <c r="A17" s="114" t="s">
        <v>495</v>
      </c>
    </row>
    <row r="18" spans="1:1" x14ac:dyDescent="0.3">
      <c r="A18" s="114"/>
    </row>
    <row r="19" spans="1:1" x14ac:dyDescent="0.3">
      <c r="A19" s="114" t="s">
        <v>496</v>
      </c>
    </row>
    <row r="21" spans="1:1" x14ac:dyDescent="0.3">
      <c r="A21" s="115" t="s">
        <v>497</v>
      </c>
    </row>
    <row r="25" spans="1:1" x14ac:dyDescent="0.3">
      <c r="A25" s="101" t="s">
        <v>498</v>
      </c>
    </row>
    <row r="27" spans="1:1" x14ac:dyDescent="0.3">
      <c r="A27" s="116" t="s">
        <v>499</v>
      </c>
    </row>
    <row r="28" spans="1:1" x14ac:dyDescent="0.3">
      <c r="A28" s="114"/>
    </row>
    <row r="29" spans="1:1" x14ac:dyDescent="0.3">
      <c r="A29" s="117" t="s">
        <v>500</v>
      </c>
    </row>
    <row r="30" spans="1:1" x14ac:dyDescent="0.3">
      <c r="A30" s="114"/>
    </row>
    <row r="31" spans="1:1" x14ac:dyDescent="0.3">
      <c r="A31" s="117" t="s">
        <v>501</v>
      </c>
    </row>
    <row r="33" spans="1:3" x14ac:dyDescent="0.3">
      <c r="A33" s="101" t="s">
        <v>502</v>
      </c>
    </row>
    <row r="35" spans="1:3" ht="31.2" x14ac:dyDescent="0.3">
      <c r="A35" s="118" t="s">
        <v>162</v>
      </c>
      <c r="B35" s="118" t="s">
        <v>164</v>
      </c>
      <c r="C35" s="118" t="s">
        <v>165</v>
      </c>
    </row>
    <row r="36" spans="1:3" x14ac:dyDescent="0.3">
      <c r="A36" s="13" t="s">
        <v>503</v>
      </c>
      <c r="B36" s="13">
        <v>1</v>
      </c>
      <c r="C36" s="13"/>
    </row>
    <row r="37" spans="1:3" ht="31.2" x14ac:dyDescent="0.3">
      <c r="A37" s="13" t="s">
        <v>504</v>
      </c>
      <c r="B37" s="13">
        <v>2</v>
      </c>
      <c r="C37" s="13"/>
    </row>
    <row r="38" spans="1:3" x14ac:dyDescent="0.3">
      <c r="A38" s="13" t="s">
        <v>505</v>
      </c>
      <c r="B38" s="13">
        <v>1</v>
      </c>
      <c r="C38" s="13"/>
    </row>
    <row r="39" spans="1:3" ht="31.2" x14ac:dyDescent="0.3">
      <c r="A39" s="13" t="s">
        <v>506</v>
      </c>
      <c r="B39" s="13">
        <v>1</v>
      </c>
      <c r="C39" s="13"/>
    </row>
    <row r="40" spans="1:3" x14ac:dyDescent="0.3">
      <c r="A40" s="13" t="s">
        <v>507</v>
      </c>
      <c r="B40" s="13">
        <v>1</v>
      </c>
      <c r="C40" s="13"/>
    </row>
    <row r="41" spans="1:3" x14ac:dyDescent="0.3">
      <c r="A41" s="69" t="s">
        <v>508</v>
      </c>
      <c r="B41" s="69">
        <v>6</v>
      </c>
      <c r="C41" s="13"/>
    </row>
    <row r="44" spans="1:3" x14ac:dyDescent="0.3">
      <c r="A44" s="101" t="s">
        <v>509</v>
      </c>
    </row>
    <row r="46" spans="1:3" x14ac:dyDescent="0.3">
      <c r="A46" s="101" t="s">
        <v>510</v>
      </c>
    </row>
    <row r="47" spans="1:3" x14ac:dyDescent="0.3">
      <c r="A47" s="114"/>
    </row>
    <row r="48" spans="1:3" x14ac:dyDescent="0.3">
      <c r="A48" s="114" t="s">
        <v>511</v>
      </c>
    </row>
    <row r="49" spans="1:1" x14ac:dyDescent="0.3">
      <c r="A49" s="114"/>
    </row>
    <row r="50" spans="1:1" x14ac:dyDescent="0.3">
      <c r="A50" s="114" t="s">
        <v>512</v>
      </c>
    </row>
    <row r="51" spans="1:1" x14ac:dyDescent="0.3">
      <c r="A51" s="114"/>
    </row>
    <row r="52" spans="1:1" x14ac:dyDescent="0.3">
      <c r="A52" s="114" t="s">
        <v>513</v>
      </c>
    </row>
    <row r="54" spans="1:1" x14ac:dyDescent="0.3">
      <c r="A54" s="101" t="s">
        <v>514</v>
      </c>
    </row>
    <row r="55" spans="1:1" x14ac:dyDescent="0.3">
      <c r="A55" s="114"/>
    </row>
    <row r="56" spans="1:1" x14ac:dyDescent="0.3">
      <c r="A56" s="114" t="s">
        <v>515</v>
      </c>
    </row>
    <row r="57" spans="1:1" x14ac:dyDescent="0.3">
      <c r="A57" s="114"/>
    </row>
    <row r="58" spans="1:1" x14ac:dyDescent="0.3">
      <c r="A58" s="114" t="s">
        <v>516</v>
      </c>
    </row>
    <row r="59" spans="1:1" x14ac:dyDescent="0.3">
      <c r="A59" s="114"/>
    </row>
    <row r="60" spans="1:1" x14ac:dyDescent="0.3">
      <c r="A60" s="114" t="s">
        <v>517</v>
      </c>
    </row>
    <row r="62" spans="1:1" x14ac:dyDescent="0.3">
      <c r="A62" s="101" t="s">
        <v>518</v>
      </c>
    </row>
    <row r="63" spans="1:1" x14ac:dyDescent="0.3">
      <c r="A63" s="114"/>
    </row>
    <row r="64" spans="1:1" x14ac:dyDescent="0.3">
      <c r="A64" s="114" t="s">
        <v>519</v>
      </c>
    </row>
    <row r="65" spans="1:1" x14ac:dyDescent="0.3">
      <c r="A65" s="114"/>
    </row>
    <row r="66" spans="1:1" x14ac:dyDescent="0.3">
      <c r="A66" s="114" t="s">
        <v>520</v>
      </c>
    </row>
    <row r="67" spans="1:1" x14ac:dyDescent="0.3">
      <c r="A67" s="114"/>
    </row>
    <row r="68" spans="1:1" x14ac:dyDescent="0.3">
      <c r="A68" s="114" t="s">
        <v>521</v>
      </c>
    </row>
    <row r="70" spans="1:1" x14ac:dyDescent="0.3">
      <c r="A70" s="101" t="s">
        <v>522</v>
      </c>
    </row>
    <row r="71" spans="1:1" x14ac:dyDescent="0.3">
      <c r="A71" s="114"/>
    </row>
    <row r="72" spans="1:1" x14ac:dyDescent="0.3">
      <c r="A72" s="114" t="s">
        <v>523</v>
      </c>
    </row>
    <row r="73" spans="1:1" x14ac:dyDescent="0.3">
      <c r="A73" s="114"/>
    </row>
    <row r="74" spans="1:1" x14ac:dyDescent="0.3">
      <c r="A74" s="114" t="s">
        <v>524</v>
      </c>
    </row>
    <row r="75" spans="1:1" x14ac:dyDescent="0.3">
      <c r="A75" s="114"/>
    </row>
    <row r="76" spans="1:1" x14ac:dyDescent="0.3">
      <c r="A76" s="114" t="s">
        <v>525</v>
      </c>
    </row>
    <row r="78" spans="1:1" x14ac:dyDescent="0.3">
      <c r="A78" s="101" t="s">
        <v>526</v>
      </c>
    </row>
    <row r="79" spans="1:1" x14ac:dyDescent="0.3">
      <c r="A79" s="114"/>
    </row>
    <row r="80" spans="1:1" x14ac:dyDescent="0.3">
      <c r="A80" s="114" t="s">
        <v>527</v>
      </c>
    </row>
    <row r="81" spans="1:1" x14ac:dyDescent="0.3">
      <c r="A81" s="114"/>
    </row>
    <row r="82" spans="1:1" x14ac:dyDescent="0.3">
      <c r="A82" s="114" t="s">
        <v>528</v>
      </c>
    </row>
    <row r="84" spans="1:1" x14ac:dyDescent="0.3">
      <c r="A84" s="101" t="s">
        <v>529</v>
      </c>
    </row>
    <row r="85" spans="1:1" x14ac:dyDescent="0.3">
      <c r="A85" s="114"/>
    </row>
    <row r="86" spans="1:1" x14ac:dyDescent="0.3">
      <c r="A86" s="114" t="s">
        <v>530</v>
      </c>
    </row>
    <row r="87" spans="1:1" x14ac:dyDescent="0.3">
      <c r="A87" s="114"/>
    </row>
    <row r="88" spans="1:1" x14ac:dyDescent="0.3">
      <c r="A88" s="114" t="s">
        <v>531</v>
      </c>
    </row>
    <row r="89" spans="1:1" x14ac:dyDescent="0.3">
      <c r="A89" s="114"/>
    </row>
    <row r="90" spans="1:1" x14ac:dyDescent="0.3">
      <c r="A90" s="114" t="s">
        <v>532</v>
      </c>
    </row>
    <row r="92" spans="1:1" x14ac:dyDescent="0.3">
      <c r="A92" s="101" t="s">
        <v>533</v>
      </c>
    </row>
    <row r="93" spans="1:1" x14ac:dyDescent="0.3">
      <c r="A93" s="114"/>
    </row>
    <row r="94" spans="1:1" x14ac:dyDescent="0.3">
      <c r="A94" s="114" t="s">
        <v>534</v>
      </c>
    </row>
    <row r="95" spans="1:1" x14ac:dyDescent="0.3">
      <c r="A95" s="114"/>
    </row>
    <row r="96" spans="1:1" x14ac:dyDescent="0.3">
      <c r="A96" s="114" t="s">
        <v>535</v>
      </c>
    </row>
    <row r="100" spans="1:3" x14ac:dyDescent="0.3">
      <c r="A100" s="101" t="s">
        <v>536</v>
      </c>
    </row>
    <row r="102" spans="1:3" x14ac:dyDescent="0.3">
      <c r="A102" s="101" t="s">
        <v>489</v>
      </c>
    </row>
    <row r="103" spans="1:3" x14ac:dyDescent="0.3">
      <c r="A103" s="114"/>
    </row>
    <row r="104" spans="1:3" x14ac:dyDescent="0.3">
      <c r="A104" s="114" t="s">
        <v>537</v>
      </c>
    </row>
    <row r="108" spans="1:3" x14ac:dyDescent="0.3">
      <c r="A108" s="101" t="s">
        <v>538</v>
      </c>
    </row>
    <row r="110" spans="1:3" x14ac:dyDescent="0.3">
      <c r="A110" s="116" t="s">
        <v>539</v>
      </c>
    </row>
    <row r="112" spans="1:3" ht="31.2" x14ac:dyDescent="0.3">
      <c r="A112" s="13" t="s">
        <v>162</v>
      </c>
      <c r="B112" s="13" t="s">
        <v>164</v>
      </c>
      <c r="C112" s="13" t="s">
        <v>165</v>
      </c>
    </row>
    <row r="113" spans="1:3" x14ac:dyDescent="0.3">
      <c r="A113" s="13" t="s">
        <v>540</v>
      </c>
      <c r="B113" s="13">
        <v>1</v>
      </c>
      <c r="C113" s="13"/>
    </row>
    <row r="114" spans="1:3" x14ac:dyDescent="0.3">
      <c r="A114" s="13" t="s">
        <v>541</v>
      </c>
      <c r="B114" s="13">
        <v>2</v>
      </c>
      <c r="C114" s="13"/>
    </row>
    <row r="115" spans="1:3" x14ac:dyDescent="0.3">
      <c r="A115" s="13" t="s">
        <v>542</v>
      </c>
      <c r="B115" s="13">
        <v>1</v>
      </c>
      <c r="C115" s="13"/>
    </row>
    <row r="116" spans="1:3" x14ac:dyDescent="0.3">
      <c r="A116" s="13" t="s">
        <v>543</v>
      </c>
      <c r="B116" s="13">
        <v>1</v>
      </c>
      <c r="C116" s="13"/>
    </row>
    <row r="117" spans="1:3" x14ac:dyDescent="0.3">
      <c r="A117" s="69" t="s">
        <v>508</v>
      </c>
      <c r="B117" s="69">
        <v>5</v>
      </c>
      <c r="C117" s="13"/>
    </row>
    <row r="120" spans="1:3" x14ac:dyDescent="0.3">
      <c r="A120" s="101" t="s">
        <v>509</v>
      </c>
    </row>
    <row r="122" spans="1:3" x14ac:dyDescent="0.3">
      <c r="A122" s="101" t="s">
        <v>544</v>
      </c>
    </row>
    <row r="123" spans="1:3" x14ac:dyDescent="0.3">
      <c r="A123" s="114"/>
    </row>
    <row r="124" spans="1:3" x14ac:dyDescent="0.3">
      <c r="A124" s="114" t="s">
        <v>545</v>
      </c>
    </row>
    <row r="125" spans="1:3" x14ac:dyDescent="0.3">
      <c r="A125" s="114"/>
    </row>
    <row r="126" spans="1:3" x14ac:dyDescent="0.3">
      <c r="A126" s="114" t="s">
        <v>546</v>
      </c>
    </row>
    <row r="128" spans="1:3" x14ac:dyDescent="0.3">
      <c r="A128" s="101" t="s">
        <v>547</v>
      </c>
    </row>
    <row r="129" spans="1:1" x14ac:dyDescent="0.3">
      <c r="A129" s="114"/>
    </row>
    <row r="130" spans="1:1" x14ac:dyDescent="0.3">
      <c r="A130" s="114" t="s">
        <v>548</v>
      </c>
    </row>
    <row r="131" spans="1:1" x14ac:dyDescent="0.3">
      <c r="A131" s="114"/>
    </row>
    <row r="132" spans="1:1" x14ac:dyDescent="0.3">
      <c r="A132" s="114" t="s">
        <v>549</v>
      </c>
    </row>
    <row r="134" spans="1:1" x14ac:dyDescent="0.3">
      <c r="A134" s="101" t="s">
        <v>550</v>
      </c>
    </row>
    <row r="135" spans="1:1" x14ac:dyDescent="0.3">
      <c r="A135" s="114"/>
    </row>
    <row r="136" spans="1:1" x14ac:dyDescent="0.3">
      <c r="A136" s="114" t="s">
        <v>551</v>
      </c>
    </row>
    <row r="137" spans="1:1" x14ac:dyDescent="0.3">
      <c r="A137" s="114"/>
    </row>
    <row r="138" spans="1:1" x14ac:dyDescent="0.3">
      <c r="A138" s="114" t="s">
        <v>552</v>
      </c>
    </row>
    <row r="140" spans="1:1" x14ac:dyDescent="0.3">
      <c r="A140" s="101" t="s">
        <v>553</v>
      </c>
    </row>
    <row r="141" spans="1:1" x14ac:dyDescent="0.3">
      <c r="A141" s="114"/>
    </row>
    <row r="142" spans="1:1" x14ac:dyDescent="0.3">
      <c r="A142" s="114" t="s">
        <v>554</v>
      </c>
    </row>
    <row r="143" spans="1:1" x14ac:dyDescent="0.3">
      <c r="A143" s="114"/>
    </row>
    <row r="144" spans="1:1" x14ac:dyDescent="0.3">
      <c r="A144" s="114" t="s">
        <v>555</v>
      </c>
    </row>
    <row r="146" spans="1:1" x14ac:dyDescent="0.3">
      <c r="A146" s="101" t="s">
        <v>526</v>
      </c>
    </row>
    <row r="147" spans="1:1" x14ac:dyDescent="0.3">
      <c r="A147" s="114"/>
    </row>
    <row r="148" spans="1:1" x14ac:dyDescent="0.3">
      <c r="A148" s="114" t="s">
        <v>556</v>
      </c>
    </row>
    <row r="150" spans="1:1" x14ac:dyDescent="0.3">
      <c r="A150" s="101" t="s">
        <v>529</v>
      </c>
    </row>
    <row r="151" spans="1:1" x14ac:dyDescent="0.3">
      <c r="A151" s="114"/>
    </row>
    <row r="152" spans="1:1" x14ac:dyDescent="0.3">
      <c r="A152" s="114" t="s">
        <v>557</v>
      </c>
    </row>
    <row r="153" spans="1:1" x14ac:dyDescent="0.3">
      <c r="A153" s="114"/>
    </row>
    <row r="154" spans="1:1" x14ac:dyDescent="0.3">
      <c r="A154" s="114" t="s">
        <v>558</v>
      </c>
    </row>
    <row r="156" spans="1:1" x14ac:dyDescent="0.3">
      <c r="A156" s="101" t="s">
        <v>559</v>
      </c>
    </row>
    <row r="157" spans="1:1" x14ac:dyDescent="0.3">
      <c r="A157" s="114"/>
    </row>
    <row r="158" spans="1:1" x14ac:dyDescent="0.3">
      <c r="A158" s="114" t="s">
        <v>560</v>
      </c>
    </row>
    <row r="159" spans="1:1" x14ac:dyDescent="0.3">
      <c r="A159" s="114"/>
    </row>
    <row r="160" spans="1:1" x14ac:dyDescent="0.3">
      <c r="A160" s="114" t="s">
        <v>561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DA1E9-D96B-46DD-AE6E-3FED30B2F7EF}">
  <sheetPr>
    <tabColor theme="1"/>
  </sheetPr>
  <dimension ref="A1:E12"/>
  <sheetViews>
    <sheetView showGridLines="0" zoomScale="130" zoomScaleNormal="130" workbookViewId="0">
      <selection activeCell="D16" sqref="D16"/>
    </sheetView>
  </sheetViews>
  <sheetFormatPr defaultColWidth="8.6640625" defaultRowHeight="14.4" x14ac:dyDescent="0.3"/>
  <cols>
    <col min="1" max="1" width="20" style="77" customWidth="1"/>
    <col min="2" max="2" width="24.5546875" style="77" bestFit="1" customWidth="1"/>
    <col min="3" max="3" width="16.109375" style="77" bestFit="1" customWidth="1"/>
    <col min="4" max="4" width="106.109375" style="77" customWidth="1"/>
    <col min="5" max="5" width="21.5546875" style="77" bestFit="1" customWidth="1"/>
    <col min="6" max="16384" width="8.6640625" style="77"/>
  </cols>
  <sheetData>
    <row r="1" spans="1:5" s="75" customFormat="1" x14ac:dyDescent="0.3">
      <c r="A1" s="74" t="s">
        <v>562</v>
      </c>
      <c r="B1" s="74" t="s">
        <v>563</v>
      </c>
      <c r="C1" s="74" t="s">
        <v>564</v>
      </c>
      <c r="D1" s="74" t="s">
        <v>411</v>
      </c>
      <c r="E1" s="74" t="s">
        <v>565</v>
      </c>
    </row>
    <row r="2" spans="1:5" x14ac:dyDescent="0.3">
      <c r="A2" s="76" t="s">
        <v>566</v>
      </c>
      <c r="B2" s="76"/>
      <c r="C2" s="76"/>
      <c r="D2" s="76"/>
      <c r="E2" s="79"/>
    </row>
    <row r="3" spans="1:5" x14ac:dyDescent="0.3">
      <c r="A3" s="76" t="s">
        <v>566</v>
      </c>
      <c r="B3" s="76"/>
      <c r="C3" s="76"/>
      <c r="D3" s="76"/>
      <c r="E3" s="79"/>
    </row>
    <row r="4" spans="1:5" x14ac:dyDescent="0.3">
      <c r="A4" s="76" t="s">
        <v>566</v>
      </c>
      <c r="B4" s="76"/>
      <c r="C4" s="76"/>
      <c r="D4" s="76"/>
      <c r="E4" s="79"/>
    </row>
    <row r="5" spans="1:5" x14ac:dyDescent="0.3">
      <c r="A5" s="76" t="s">
        <v>566</v>
      </c>
      <c r="B5" s="76"/>
      <c r="C5" s="76"/>
      <c r="D5" s="76"/>
      <c r="E5" s="79"/>
    </row>
    <row r="6" spans="1:5" x14ac:dyDescent="0.3">
      <c r="A6" s="76" t="s">
        <v>566</v>
      </c>
      <c r="B6" s="76"/>
      <c r="C6" s="76"/>
      <c r="D6" s="76"/>
      <c r="E6" s="79"/>
    </row>
    <row r="7" spans="1:5" x14ac:dyDescent="0.3">
      <c r="A7" s="76" t="s">
        <v>566</v>
      </c>
      <c r="B7" s="76"/>
      <c r="C7" s="76"/>
      <c r="D7" s="76"/>
      <c r="E7" s="79"/>
    </row>
    <row r="8" spans="1:5" x14ac:dyDescent="0.3">
      <c r="A8" s="76" t="s">
        <v>566</v>
      </c>
      <c r="B8" s="76"/>
      <c r="C8" s="76"/>
      <c r="D8" s="76"/>
      <c r="E8" s="79"/>
    </row>
    <row r="9" spans="1:5" x14ac:dyDescent="0.3">
      <c r="A9" s="76" t="s">
        <v>566</v>
      </c>
      <c r="B9" s="76"/>
      <c r="C9" s="76"/>
      <c r="D9" s="76"/>
      <c r="E9" s="78"/>
    </row>
    <row r="10" spans="1:5" x14ac:dyDescent="0.3">
      <c r="A10" s="76" t="s">
        <v>566</v>
      </c>
      <c r="B10" s="76"/>
      <c r="C10" s="76"/>
      <c r="D10" s="76"/>
      <c r="E10" s="79"/>
    </row>
    <row r="11" spans="1:5" x14ac:dyDescent="0.3">
      <c r="A11" s="76" t="s">
        <v>566</v>
      </c>
      <c r="B11" s="76"/>
      <c r="C11" s="76"/>
      <c r="D11" s="76"/>
      <c r="E11" s="79"/>
    </row>
    <row r="12" spans="1:5" x14ac:dyDescent="0.3">
      <c r="A12" s="76" t="s">
        <v>566</v>
      </c>
      <c r="B12" s="76"/>
      <c r="C12" s="76"/>
      <c r="D12" s="76"/>
      <c r="E12" s="79"/>
    </row>
  </sheetData>
  <autoFilter ref="A1:E20" xr:uid="{F17DA1E9-D96B-46DD-AE6E-3FED30B2F7EF}">
    <sortState xmlns:xlrd2="http://schemas.microsoft.com/office/spreadsheetml/2017/richdata2" ref="A2:E12">
      <sortCondition ref="E1:E20"/>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8487B-06D5-464A-BBD0-378319F495F0}">
  <sheetPr>
    <tabColor rgb="FFFFE7F7"/>
  </sheetPr>
  <dimension ref="A1:D31"/>
  <sheetViews>
    <sheetView workbookViewId="0">
      <selection activeCell="B15" sqref="B15"/>
    </sheetView>
  </sheetViews>
  <sheetFormatPr defaultRowHeight="14.4" x14ac:dyDescent="0.3"/>
  <cols>
    <col min="2" max="2" width="76.6640625" customWidth="1"/>
    <col min="3" max="3" width="17.6640625" customWidth="1"/>
    <col min="4" max="4" width="35.44140625" customWidth="1"/>
  </cols>
  <sheetData>
    <row r="1" spans="1:4" ht="25.8" x14ac:dyDescent="0.5">
      <c r="A1" s="314" t="s">
        <v>567</v>
      </c>
      <c r="B1" s="314"/>
      <c r="C1" s="314"/>
      <c r="D1" s="314"/>
    </row>
    <row r="2" spans="1:4" ht="56.25" customHeight="1" x14ac:dyDescent="0.3">
      <c r="A2" s="315" t="s">
        <v>568</v>
      </c>
      <c r="B2" s="315"/>
      <c r="C2" s="315"/>
      <c r="D2" s="315"/>
    </row>
    <row r="3" spans="1:4" x14ac:dyDescent="0.3">
      <c r="A3" s="227" t="s">
        <v>569</v>
      </c>
      <c r="B3" s="227" t="s">
        <v>162</v>
      </c>
      <c r="C3" s="227" t="s">
        <v>570</v>
      </c>
      <c r="D3" s="227" t="s">
        <v>571</v>
      </c>
    </row>
    <row r="4" spans="1:4" ht="43.2" x14ac:dyDescent="0.3">
      <c r="A4" s="96">
        <v>1</v>
      </c>
      <c r="B4" s="226" t="s">
        <v>572</v>
      </c>
    </row>
    <row r="5" spans="1:4" ht="28.8" x14ac:dyDescent="0.3">
      <c r="A5" s="96">
        <v>2</v>
      </c>
      <c r="B5" s="226" t="s">
        <v>573</v>
      </c>
    </row>
    <row r="6" spans="1:4" ht="28.8" x14ac:dyDescent="0.3">
      <c r="A6" s="96">
        <v>3</v>
      </c>
      <c r="B6" s="226" t="s">
        <v>574</v>
      </c>
    </row>
    <row r="7" spans="1:4" ht="57.6" x14ac:dyDescent="0.3">
      <c r="A7" s="96">
        <v>4</v>
      </c>
      <c r="B7" s="226" t="s">
        <v>575</v>
      </c>
    </row>
    <row r="8" spans="1:4" ht="43.2" x14ac:dyDescent="0.3">
      <c r="A8" s="96">
        <v>5</v>
      </c>
      <c r="B8" s="226" t="s">
        <v>576</v>
      </c>
    </row>
    <row r="9" spans="1:4" ht="28.8" x14ac:dyDescent="0.3">
      <c r="A9" s="96">
        <v>6</v>
      </c>
      <c r="B9" s="226" t="s">
        <v>577</v>
      </c>
    </row>
    <row r="13" spans="1:4" x14ac:dyDescent="0.3">
      <c r="B13" t="s">
        <v>578</v>
      </c>
    </row>
    <row r="19" spans="2:2" x14ac:dyDescent="0.3">
      <c r="B19" t="s">
        <v>578</v>
      </c>
    </row>
    <row r="25" spans="2:2" x14ac:dyDescent="0.3">
      <c r="B25" t="s">
        <v>578</v>
      </c>
    </row>
    <row r="31" spans="2:2" x14ac:dyDescent="0.3">
      <c r="B31" t="s">
        <v>578</v>
      </c>
    </row>
  </sheetData>
  <mergeCells count="2">
    <mergeCell ref="A1:D1"/>
    <mergeCell ref="A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3FF98133DC084A95C5EEE10CC42585" ma:contentTypeVersion="18" ma:contentTypeDescription="Create a new document." ma:contentTypeScope="" ma:versionID="b293ed3438a46cb60bc4179bc9498d6f">
  <xsd:schema xmlns:xsd="http://www.w3.org/2001/XMLSchema" xmlns:xs="http://www.w3.org/2001/XMLSchema" xmlns:p="http://schemas.microsoft.com/office/2006/metadata/properties" xmlns:ns2="6af24cfb-9442-4420-bdd1-a53cffd597c8" xmlns:ns3="2f00c6cc-ce6e-4b1d-8fc6-c4b6d5976069" targetNamespace="http://schemas.microsoft.com/office/2006/metadata/properties" ma:root="true" ma:fieldsID="41e0f843cc2dec996fa1da4fc86b3277" ns2:_="" ns3:_="">
    <xsd:import namespace="6af24cfb-9442-4420-bdd1-a53cffd597c8"/>
    <xsd:import namespace="2f00c6cc-ce6e-4b1d-8fc6-c4b6d59760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DonationSheet" minOccurs="0"/>
                <xsd:element ref="ns2:Added" minOccurs="0"/>
                <xsd:element ref="ns2:Amount" minOccurs="0"/>
                <xsd:element ref="ns2:Satu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24cfb-9442-4420-bdd1-a53cffd597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e594e2a-d478-41f5-b147-0e846c55d6d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DonationSheet" ma:index="19" nillable="true" ma:displayName="Donation Sheet" ma:format="Dropdown" ma:internalName="DonationSheet">
      <xsd:simpleType>
        <xsd:restriction base="dms:Choice">
          <xsd:enumeration value="Yes"/>
          <xsd:enumeration value="No"/>
          <xsd:enumeration value="Unsure"/>
        </xsd:restriction>
      </xsd:simpleType>
    </xsd:element>
    <xsd:element name="Added" ma:index="20" nillable="true" ma:displayName="Added" ma:default="0" ma:format="Dropdown" ma:internalName="Added">
      <xsd:simpleType>
        <xsd:restriction base="dms:Boolean"/>
      </xsd:simpleType>
    </xsd:element>
    <xsd:element name="Amount" ma:index="21" nillable="true" ma:displayName="Amount" ma:format="Dropdown" ma:internalName="Amount" ma:percentage="FALSE">
      <xsd:simpleType>
        <xsd:restriction base="dms:Number"/>
      </xsd:simpleType>
    </xsd:element>
    <xsd:element name="Satus" ma:index="22" nillable="true" ma:displayName="Status" ma:format="Dropdown" ma:internalName="Satus">
      <xsd:simpleType>
        <xsd:union memberTypes="dms:Text">
          <xsd:simpleType>
            <xsd:restriction base="dms:Choice">
              <xsd:enumeration value="Pending Confirmation"/>
              <xsd:enumeration value="Ready for Scoring"/>
              <xsd:enumeration value="Scored - Move Forward"/>
              <xsd:enumeration value="Scored - Not Qualified"/>
              <xsd:enumeration value="Scored - Safe for Future"/>
              <xsd:enumeration value="Selected for City Approval"/>
              <xsd:enumeration value="Approved by City"/>
              <xsd:enumeration value="Rejected by City"/>
            </xsd:restriction>
          </xsd:simpleType>
        </xsd:union>
      </xsd:simpleType>
    </xsd:element>
    <xsd:element name="Notes" ma:index="23"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00c6cc-ce6e-4b1d-8fc6-c4b6d597606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f32c1fa-57fa-4975-94aa-afe286aa0ba8}" ma:internalName="TaxCatchAll" ma:showField="CatchAllData" ma:web="2f00c6cc-ce6e-4b1d-8fc6-c4b6d59760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f00c6cc-ce6e-4b1d-8fc6-c4b6d5976069" xsi:nil="true"/>
    <lcf76f155ced4ddcb4097134ff3c332f xmlns="6af24cfb-9442-4420-bdd1-a53cffd597c8">
      <Terms xmlns="http://schemas.microsoft.com/office/infopath/2007/PartnerControls"/>
    </lcf76f155ced4ddcb4097134ff3c332f>
    <DonationSheet xmlns="6af24cfb-9442-4420-bdd1-a53cffd597c8" xsi:nil="true"/>
    <Added xmlns="6af24cfb-9442-4420-bdd1-a53cffd597c8">false</Added>
    <Amount xmlns="6af24cfb-9442-4420-bdd1-a53cffd597c8" xsi:nil="true"/>
    <Satus xmlns="6af24cfb-9442-4420-bdd1-a53cffd597c8" xsi:nil="true"/>
    <Notes xmlns="6af24cfb-9442-4420-bdd1-a53cffd597c8" xsi:nil="true"/>
  </documentManagement>
</p:properties>
</file>

<file path=customXml/itemProps1.xml><?xml version="1.0" encoding="utf-8"?>
<ds:datastoreItem xmlns:ds="http://schemas.openxmlformats.org/officeDocument/2006/customXml" ds:itemID="{6298D8CF-859C-40C9-86CB-0C348A3B93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f24cfb-9442-4420-bdd1-a53cffd597c8"/>
    <ds:schemaRef ds:uri="2f00c6cc-ce6e-4b1d-8fc6-c4b6d59760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07DF1C-A0FD-433A-BD81-1E85DDBC4E1E}">
  <ds:schemaRefs>
    <ds:schemaRef ds:uri="http://schemas.microsoft.com/sharepoint/v3/contenttype/forms"/>
  </ds:schemaRefs>
</ds:datastoreItem>
</file>

<file path=customXml/itemProps3.xml><?xml version="1.0" encoding="utf-8"?>
<ds:datastoreItem xmlns:ds="http://schemas.openxmlformats.org/officeDocument/2006/customXml" ds:itemID="{1B1EF6AC-6BAC-4522-A821-E8228C459CDF}">
  <ds:schemaRefs>
    <ds:schemaRef ds:uri="http://schemas.microsoft.com/office/2006/metadata/properties"/>
    <ds:schemaRef ds:uri="http://schemas.microsoft.com/office/infopath/2007/PartnerControls"/>
    <ds:schemaRef ds:uri="2f00c6cc-ce6e-4b1d-8fc6-c4b6d5976069"/>
    <ds:schemaRef ds:uri="6af24cfb-9442-4420-bdd1-a53cffd597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Scoring Tool</vt:lpstr>
      <vt:lpstr>Rank Scoring</vt:lpstr>
      <vt:lpstr>Program Type Reqs</vt:lpstr>
      <vt:lpstr>Application</vt:lpstr>
      <vt:lpstr>NewTh</vt:lpstr>
      <vt:lpstr>Scoring</vt:lpstr>
      <vt:lpstr>CoC Standards Evaluation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Olivia Denton Koopman</dc:creator>
  <cp:keywords/>
  <dc:description/>
  <cp:lastModifiedBy>Len Dittmeier</cp:lastModifiedBy>
  <cp:revision/>
  <cp:lastPrinted>2026-06-17T23:37:01Z</cp:lastPrinted>
  <dcterms:created xsi:type="dcterms:W3CDTF">2024-08-07T11:27:45Z</dcterms:created>
  <dcterms:modified xsi:type="dcterms:W3CDTF">2026-06-18T18:28:01Z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0x0101007D3FF98133DC084A95C5EEE10CC42585</vt:lpwstr>
  </property>
  <property fmtid="{D5CDD505-2E9C-101B-9397-08002B2CF9AE}" pid="3" name="MediaServiceImageTags">
    <vt:lpwstr/>
  </property>
</Properties>
</file>